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<sst xmlns="http://schemas.openxmlformats.org/spreadsheetml/2006/main" count="218" uniqueCount="218">
  <si>
    <t>Bullet</t>
  </si>
  <si>
    <t>Bullet</t>
  </si>
  <si>
    <t>Bullet</t>
  </si>
  <si>
    <t>Powder</t>
  </si>
  <si>
    <t>Powder</t>
  </si>
  <si>
    <t>Powder</t>
  </si>
  <si>
    <t>Brass</t>
  </si>
  <si>
    <t>Case</t>
  </si>
  <si>
    <t>Overall</t>
  </si>
  <si>
    <t>Date</t>
  </si>
  <si>
    <t>Rounds</t>
  </si>
  <si>
    <t>Date</t>
  </si>
  <si>
    <r>
      <rPr>
        <sz val="10"/>
        <rFont val="Bitstream Vera Sans"/>
        <family val="2"/>
      </rPr>
      <t>Chrono</t>
    </r>
  </si>
  <si>
    <t>High</t>
  </si>
  <si>
    <t>Low</t>
  </si>
  <si>
    <t>Average</t>
  </si>
  <si>
    <t>Extreme</t>
  </si>
  <si>
    <t>Standard</t>
  </si>
  <si>
    <t>Group</t>
  </si>
  <si>
    <t>Muzzle</t>
  </si>
  <si>
    <t>Caliber</t>
  </si>
  <si>
    <t>Weight</t>
  </si>
  <si>
    <t>Mfg</t>
  </si>
  <si>
    <t>Type</t>
  </si>
  <si>
    <t>Weight</t>
  </si>
  <si>
    <t>Type</t>
  </si>
  <si>
    <t>Volume</t>
  </si>
  <si>
    <t>Mfg</t>
  </si>
  <si>
    <t>Length</t>
  </si>
  <si>
    <t>Length</t>
  </si>
  <si>
    <t>Primer</t>
  </si>
  <si>
    <t>Loaded</t>
  </si>
  <si>
    <t>Loaded</t>
  </si>
  <si>
    <t>Fired</t>
  </si>
  <si>
    <t>Range</t>
  </si>
  <si>
    <t>Weapon</t>
  </si>
  <si>
    <t>Rounds</t>
  </si>
  <si>
    <t>Velocity</t>
  </si>
  <si>
    <t>Velocity</t>
  </si>
  <si>
    <t>Velocity</t>
  </si>
  <si>
    <t>Spread</t>
  </si>
  <si>
    <t>Deviation</t>
  </si>
  <si>
    <t>Size</t>
  </si>
  <si>
    <t>Energy</t>
  </si>
  <si>
    <t xml:space="preserve">  Comments</t>
  </si>
  <si>
    <t>9mm</t>
  </si>
  <si>
    <t>Rainier</t>
  </si>
  <si>
    <t>CPRN</t>
  </si>
  <si>
    <t>Universal</t>
  </si>
  <si>
    <t>.53</t>
  </si>
  <si>
    <t>WIN</t>
  </si>
  <si>
    <t>.748</t>
  </si>
  <si>
    <t>1.155</t>
  </si>
  <si>
    <t>WSP</t>
  </si>
  <si>
    <t>23NOV06</t>
  </si>
  <si>
    <t>25NOV06</t>
  </si>
  <si>
    <r>
      <rPr>
        <sz val="10"/>
        <rFont val="Bitstream Vera Sans"/>
        <family val="2"/>
      </rPr>
      <t>Bubba's</t>
    </r>
  </si>
  <si>
    <t>SUB-2000</t>
  </si>
  <si>
    <t>3.8”@25yds</t>
  </si>
  <si>
    <t>Shot very well. Grouped vertically, group width was 1.4”. Shot 2” high. This load is a keeper.  STANDARD LOAD</t>
  </si>
  <si>
    <t xml:space="preserve">Bullet </t>
  </si>
  <si>
    <t>Total:</t>
  </si>
  <si>
    <t xml:space="preserve"> Lbs</t>
  </si>
  <si>
    <t xml:space="preserve">Total </t>
  </si>
  <si>
    <t>Rounds:</t>
  </si>
  <si>
    <t xml:space="preserve">Powder </t>
  </si>
  <si>
    <t>Total:</t>
  </si>
  <si>
    <t xml:space="preserve"> Lbs</t>
  </si>
  <si>
    <t>FAVORITE  LOADS</t>
  </si>
  <si>
    <t>Caliber</t>
  </si>
  <si>
    <t>Bullet</t>
  </si>
  <si>
    <t>Bullet</t>
  </si>
  <si>
    <t>Bullet</t>
  </si>
  <si>
    <t>Powder</t>
  </si>
  <si>
    <t>Powder</t>
  </si>
  <si>
    <r>
      <rPr>
        <b/>
        <sz val="10"/>
        <rFont val="Bitstream Vera Sans"/>
        <family val="2"/>
      </rPr>
      <t>Povder</t>
    </r>
  </si>
  <si>
    <t>Brass</t>
  </si>
  <si>
    <t>Case</t>
  </si>
  <si>
    <t>Primer</t>
  </si>
  <si>
    <t>Date</t>
  </si>
  <si>
    <t>Rounds</t>
  </si>
  <si>
    <t>Date</t>
  </si>
  <si>
    <r>
      <rPr>
        <b/>
        <sz val="10"/>
        <rFont val="Bitstream Vera Sans"/>
        <family val="2"/>
      </rPr>
      <t>Chrono</t>
    </r>
  </si>
  <si>
    <t>High</t>
  </si>
  <si>
    <t>Low</t>
  </si>
  <si>
    <t>Velocity</t>
  </si>
  <si>
    <t>Group</t>
  </si>
  <si>
    <t>Energy</t>
  </si>
  <si>
    <t>Grains</t>
  </si>
  <si>
    <t>Mfg</t>
  </si>
  <si>
    <t>Type</t>
  </si>
  <si>
    <t>Grains</t>
  </si>
  <si>
    <t>Type</t>
  </si>
  <si>
    <t>CC</t>
  </si>
  <si>
    <t>Mfg</t>
  </si>
  <si>
    <t>Inches</t>
  </si>
  <si>
    <t>OAL</t>
  </si>
  <si>
    <t>Mfg</t>
  </si>
  <si>
    <t>Loaded</t>
  </si>
  <si>
    <t>Loaded</t>
  </si>
  <si>
    <t>Fired</t>
  </si>
  <si>
    <t>Range</t>
  </si>
  <si>
    <t>Weapon</t>
  </si>
  <si>
    <t>Rounds</t>
  </si>
  <si>
    <t>Velocity</t>
  </si>
  <si>
    <t>Velocity</t>
  </si>
  <si>
    <t>FPS</t>
  </si>
  <si>
    <t>ES</t>
  </si>
  <si>
    <t>SD</t>
  </si>
  <si>
    <t>Size</t>
  </si>
  <si>
    <t>Ft Lbs</t>
  </si>
  <si>
    <t>9mm</t>
  </si>
  <si>
    <t>Rainier</t>
  </si>
  <si>
    <t>CPRN</t>
  </si>
  <si>
    <t>Universal</t>
  </si>
  <si>
    <t>.53</t>
  </si>
  <si>
    <t>WIN</t>
  </si>
  <si>
    <t>~.748</t>
  </si>
  <si>
    <t>1.155</t>
  </si>
  <si>
    <t>WSP</t>
  </si>
  <si>
    <t>23NOV06</t>
  </si>
  <si>
    <t>25NOV06</t>
  </si>
  <si>
    <r>
      <rPr>
        <sz val="10"/>
        <rFont val="Bitstream Vera Sans"/>
        <family val="2"/>
      </rPr>
      <t>Bubba's</t>
    </r>
  </si>
  <si>
    <t>SUB-2000</t>
  </si>
  <si>
    <t>3.8”@25yds</t>
  </si>
  <si>
    <t>Shot very well. Grouped vertically, group width was 1.4”. Shot 2” high. This load is a keeper.  STANDARD LOAD</t>
  </si>
  <si>
    <t>.223</t>
  </si>
  <si>
    <t>Lake City</t>
  </si>
  <si>
    <t>FMJ</t>
  </si>
  <si>
    <r>
      <rPr>
        <sz val="10"/>
        <rFont val="Bitstream Vera Sans"/>
        <family val="2"/>
      </rPr>
      <t>Varget</t>
    </r>
  </si>
  <si>
    <t>1.02+.88</t>
  </si>
  <si>
    <t>LC</t>
  </si>
  <si>
    <t>1.740</t>
  </si>
  <si>
    <t>2.220</t>
  </si>
  <si>
    <t>CCI 400</t>
  </si>
  <si>
    <t>07DEC06</t>
  </si>
  <si>
    <t>30DEC06</t>
  </si>
  <si>
    <r>
      <rPr>
        <sz val="10"/>
        <rFont val="Bitstream Vera Sans"/>
        <family val="2"/>
      </rPr>
      <t>Bubba's</t>
    </r>
  </si>
  <si>
    <t>PLR-16</t>
  </si>
  <si>
    <r>
      <rPr>
        <sz val="10"/>
        <rFont val="Bitstream Vera Sans"/>
        <family val="2"/>
      </rPr>
      <t>Slightly compressed load. Varget meters very poorly. Bump fired very well. PLR-16 cycled perfectly.</t>
    </r>
  </si>
  <si>
    <t>.223</t>
  </si>
  <si>
    <t>Lake City</t>
  </si>
  <si>
    <r>
      <rPr>
        <sz val="10"/>
        <rFont val="Bitstream Vera Sans"/>
        <family val="2"/>
      </rPr>
      <t>GreenTip</t>
    </r>
  </si>
  <si>
    <t>WIN 748</t>
  </si>
  <si>
    <t>.95+.76</t>
  </si>
  <si>
    <t>LC</t>
  </si>
  <si>
    <t>1.740</t>
  </si>
  <si>
    <t>2.260</t>
  </si>
  <si>
    <t>CCI 400</t>
  </si>
  <si>
    <t>07DEC06</t>
  </si>
  <si>
    <t>30DEC06</t>
  </si>
  <si>
    <r>
      <rPr>
        <sz val="10"/>
        <rFont val="Bitstream Vera Sans"/>
        <family val="2"/>
      </rPr>
      <t>Bubba's</t>
    </r>
  </si>
  <si>
    <t>PLR-16</t>
  </si>
  <si>
    <t>WIN748 meters nicely. PLR-16 cycled perfectly.</t>
  </si>
  <si>
    <t>FACTORY  LOADS</t>
  </si>
  <si>
    <t>Caliber</t>
  </si>
  <si>
    <t>Bullet</t>
  </si>
  <si>
    <t>Bullet</t>
  </si>
  <si>
    <t>Bullet</t>
  </si>
  <si>
    <t>Date</t>
  </si>
  <si>
    <r>
      <rPr>
        <b/>
        <sz val="10"/>
        <rFont val="Bitstream Vera Sans"/>
        <family val="2"/>
      </rPr>
      <t>Chrono</t>
    </r>
  </si>
  <si>
    <t>High</t>
  </si>
  <si>
    <t>Low</t>
  </si>
  <si>
    <t>Velocity</t>
  </si>
  <si>
    <t>Group</t>
  </si>
  <si>
    <t>Energy</t>
  </si>
  <si>
    <t>Grains</t>
  </si>
  <si>
    <t>Mfg</t>
  </si>
  <si>
    <t>Type</t>
  </si>
  <si>
    <t>Fired</t>
  </si>
  <si>
    <t>Range</t>
  </si>
  <si>
    <t>Weapon</t>
  </si>
  <si>
    <t>Rounds</t>
  </si>
  <si>
    <t>Velocity</t>
  </si>
  <si>
    <t>Velocity</t>
  </si>
  <si>
    <t>FPS</t>
  </si>
  <si>
    <t>ES</t>
  </si>
  <si>
    <t>SD</t>
  </si>
  <si>
    <t>Size</t>
  </si>
  <si>
    <t>Ft Lbs</t>
  </si>
  <si>
    <t>9mm</t>
  </si>
  <si>
    <t>FMJ</t>
  </si>
  <si>
    <t>25NOV06</t>
  </si>
  <si>
    <r>
      <rPr>
        <sz val="10"/>
        <rFont val="Bitstream Vera Sans"/>
        <family val="2"/>
      </rPr>
      <t>Bubba's</t>
    </r>
  </si>
  <si>
    <t>SUB-2000</t>
  </si>
  <si>
    <r>
      <rPr>
        <sz val="10"/>
        <rFont val="Bitstream Vera Sans"/>
        <family val="2"/>
      </rPr>
      <t>~3”@25 yds</t>
    </r>
  </si>
  <si>
    <t>WWB commercial ammo, for comparison, ~68 F</t>
  </si>
  <si>
    <t>9mm</t>
  </si>
  <si>
    <t>FML</t>
  </si>
  <si>
    <t>30DEC06</t>
  </si>
  <si>
    <r>
      <rPr>
        <sz val="10"/>
        <rFont val="Bitstream Vera Sans"/>
        <family val="2"/>
      </rPr>
      <t>Bubba's</t>
    </r>
  </si>
  <si>
    <t>SUB-2000</t>
  </si>
  <si>
    <t>WWB commercial ammo, for comparison, ~61 F</t>
  </si>
  <si>
    <t>9mm</t>
  </si>
  <si>
    <t>Barnes</t>
  </si>
  <si>
    <t>DPX</t>
  </si>
  <si>
    <t>30DEC06</t>
  </si>
  <si>
    <r>
      <rPr>
        <sz val="10"/>
        <rFont val="Bitstream Vera Sans"/>
        <family val="2"/>
      </rPr>
      <t>Bubba's</t>
    </r>
  </si>
  <si>
    <t>SUB-2000</t>
  </si>
  <si>
    <r>
      <rPr>
        <sz val="10"/>
        <rFont val="Bitstream Vera Sans"/>
        <family val="2"/>
      </rPr>
      <t>Corbon DPX commercial ammo for comparison, ~61 F</t>
    </r>
  </si>
  <si>
    <t>.223</t>
  </si>
  <si>
    <t>FMJ</t>
  </si>
  <si>
    <t>25NOV06</t>
  </si>
  <si>
    <r>
      <rPr>
        <sz val="10"/>
        <rFont val="Bitstream Vera Sans"/>
        <family val="2"/>
      </rPr>
      <t>Bubba's</t>
    </r>
  </si>
  <si>
    <t>PLR-16</t>
  </si>
  <si>
    <t>Remington commercial ammo, for comparison, ~68 F</t>
  </si>
  <si>
    <t>.223</t>
  </si>
  <si>
    <r>
      <rPr>
        <sz val="10"/>
        <rFont val="Bitstream Vera Sans"/>
        <family val="2"/>
      </rPr>
      <t>SteelCore</t>
    </r>
  </si>
  <si>
    <t>30DEC06</t>
  </si>
  <si>
    <r>
      <rPr>
        <sz val="10"/>
        <rFont val="Bitstream Vera Sans"/>
        <family val="2"/>
      </rPr>
      <t>Bubba's</t>
    </r>
  </si>
  <si>
    <t>PLR-16</t>
  </si>
  <si>
    <t>South African green tip commercial ammo for comparison, ~61 F, doesn't feed</t>
  </si>
  <si>
    <t>.223</t>
  </si>
  <si>
    <t>FMJ</t>
  </si>
  <si>
    <t>30DEC06</t>
  </si>
  <si>
    <r>
      <rPr>
        <sz val="10"/>
        <rFont val="Bitstream Vera Sans"/>
        <family val="2"/>
      </rPr>
      <t>Bubba's</t>
    </r>
  </si>
  <si>
    <t>PLR-16</t>
  </si>
  <si>
    <t>Remington commercial ammo, for comparison, ~68 F</t>
  </si>
</sst>
</file>

<file path=xl/styles.xml><?xml version="1.0" encoding="utf-8"?>
<styleSheet xmlns="http://schemas.openxmlformats.org/spreadsheetml/2006/main">
  <numFmts count="1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@"/>
    <numFmt numFmtId="166" formatCode="0.0"/>
    <numFmt numFmtId="167" formatCode="#"/>
    <numFmt numFmtId="168" formatCode="#.00"/>
  </numFmts>
  <fonts count="3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164" fontId="0" fillId="0" borderId="0" xfId="0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2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5" fontId="0" fillId="0" borderId="3" xfId="0" applyNumberForma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164" fontId="0" fillId="0" borderId="3" xfId="0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left"/>
    </xf>
    <xf numFmtId="164" fontId="0" fillId="0" borderId="0" xfId="0" applyAlignment="1">
      <alignment horizontal="center"/>
    </xf>
    <xf numFmtId="165" fontId="0" fillId="0" borderId="2" xfId="0" applyNumberFormat="1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4" fontId="0" fillId="0" borderId="4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8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3"/>
  <sheetViews>
    <sheetView tabSelected="1" workbookViewId="0" topLeftCell="A1">
      <selection activeCell="A45" sqref="A45"/>
    </sheetView>
  </sheetViews>
  <sheetFormatPr defaultColWidth="9.140625" defaultRowHeight="12.75"/>
  <cols>
    <col min="1" max="1" width="8.57421875" style="1" customWidth="1"/>
    <col min="2" max="2" width="8.57421875" style="2" customWidth="1"/>
    <col min="3" max="4" width="8.57421875" style="1" customWidth="1"/>
    <col min="5" max="5" width="8.57421875" style="3" customWidth="1"/>
    <col min="6" max="6" width="11.140625" style="1" customWidth="1"/>
    <col min="7" max="12" width="8.57421875" style="1" customWidth="1"/>
    <col min="13" max="13" width="8.57421875" style="2" customWidth="1"/>
    <col min="14" max="14" width="0.5625" style="4" customWidth="1"/>
    <col min="15" max="15" width="8.57421875" style="1" customWidth="1"/>
    <col min="16" max="16" width="14.140625" style="1" customWidth="1"/>
    <col min="17" max="17" width="11.421875" style="2" customWidth="1"/>
    <col min="18" max="21" width="8.57421875" style="2" customWidth="1"/>
    <col min="22" max="22" width="8.57421875" style="5" customWidth="1"/>
    <col min="23" max="23" width="8.57421875" style="2" customWidth="1"/>
    <col min="24" max="24" width="11.421875" style="1" customWidth="1"/>
    <col min="25" max="25" width="8.57421875" style="5" customWidth="1"/>
    <col min="26" max="26" width="116.8515625" style="6" customWidth="1"/>
    <col min="27" max="256" width="10.140625" style="0" customWidth="1"/>
  </cols>
  <sheetData>
    <row r="1" spans="1:255" ht="19.5" customHeight="1">
      <c r="A1" s="7"/>
      <c r="B1" s="8" t="s">
        <v>0</v>
      </c>
      <c r="C1" s="7" t="s">
        <v>1</v>
      </c>
      <c r="D1" s="7" t="s">
        <v>2</v>
      </c>
      <c r="E1" s="8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9"/>
      <c r="L1" s="9" t="s">
        <v>9</v>
      </c>
      <c r="M1" s="10" t="s">
        <v>10</v>
      </c>
      <c r="N1" s="10"/>
      <c r="O1" s="9" t="s">
        <v>11</v>
      </c>
      <c r="P1" s="9"/>
      <c r="Q1" s="10"/>
      <c r="R1" s="10" t="s">
        <v>12</v>
      </c>
      <c r="S1" s="10" t="s">
        <v>13</v>
      </c>
      <c r="T1" s="10" t="s">
        <v>14</v>
      </c>
      <c r="U1" s="10" t="s">
        <v>15</v>
      </c>
      <c r="V1" s="10" t="s">
        <v>16</v>
      </c>
      <c r="W1" s="10" t="s">
        <v>17</v>
      </c>
      <c r="X1" s="9" t="s">
        <v>18</v>
      </c>
      <c r="Y1" s="11" t="s">
        <v>19</v>
      </c>
      <c r="Z1" s="12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ht="19.5" customHeight="1">
      <c r="A2" s="14" t="s">
        <v>20</v>
      </c>
      <c r="B2" s="15" t="s">
        <v>21</v>
      </c>
      <c r="C2" s="16" t="s">
        <v>22</v>
      </c>
      <c r="D2" s="16" t="s">
        <v>23</v>
      </c>
      <c r="E2" s="15" t="s">
        <v>24</v>
      </c>
      <c r="F2" s="16" t="s">
        <v>25</v>
      </c>
      <c r="G2" s="16" t="s">
        <v>26</v>
      </c>
      <c r="H2" s="16" t="s">
        <v>27</v>
      </c>
      <c r="I2" s="16" t="s">
        <v>28</v>
      </c>
      <c r="J2" s="16" t="s">
        <v>29</v>
      </c>
      <c r="K2" s="17" t="s">
        <v>30</v>
      </c>
      <c r="L2" s="17" t="s">
        <v>31</v>
      </c>
      <c r="M2" s="4" t="s">
        <v>32</v>
      </c>
      <c r="N2" s="18"/>
      <c r="O2" s="17" t="s">
        <v>33</v>
      </c>
      <c r="P2" s="17" t="s">
        <v>34</v>
      </c>
      <c r="Q2" s="4" t="s">
        <v>35</v>
      </c>
      <c r="R2" s="4" t="s">
        <v>36</v>
      </c>
      <c r="S2" s="4" t="s">
        <v>37</v>
      </c>
      <c r="T2" s="4" t="s">
        <v>38</v>
      </c>
      <c r="U2" s="4" t="s">
        <v>39</v>
      </c>
      <c r="V2" s="4" t="s">
        <v>40</v>
      </c>
      <c r="W2" s="4" t="s">
        <v>41</v>
      </c>
      <c r="X2" s="17" t="s">
        <v>42</v>
      </c>
      <c r="Y2" s="19" t="s">
        <v>43</v>
      </c>
      <c r="Z2" s="20" t="s">
        <v>44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2" ht="14.25" customHeight="1">
      <c r="A3" s="21"/>
      <c r="B3" s="22"/>
      <c r="C3" s="21"/>
      <c r="D3" s="21"/>
      <c r="E3" s="22"/>
      <c r="F3" s="21"/>
      <c r="G3" s="21"/>
      <c r="H3" s="21"/>
      <c r="I3" s="21"/>
      <c r="J3" s="21"/>
      <c r="N3" s="18"/>
      <c r="V3" s="5">
        <f>S3-T3</f>
        <v>0</v>
      </c>
    </row>
    <row r="4" spans="1:34" ht="14.25" customHeight="1">
      <c r="A4" s="23" t="s">
        <v>45</v>
      </c>
      <c r="B4" s="24">
        <v>115</v>
      </c>
      <c r="C4" s="23" t="s">
        <v>46</v>
      </c>
      <c r="D4" s="23" t="s">
        <v>47</v>
      </c>
      <c r="E4" s="25">
        <v>4.9</v>
      </c>
      <c r="F4" s="23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53</v>
      </c>
      <c r="L4" s="1" t="s">
        <v>54</v>
      </c>
      <c r="M4" s="2">
        <v>300</v>
      </c>
      <c r="N4" s="4"/>
      <c r="O4" s="1" t="s">
        <v>55</v>
      </c>
      <c r="P4" s="1" t="s">
        <v>56</v>
      </c>
      <c r="Q4" s="2" t="s">
        <v>57</v>
      </c>
      <c r="R4" s="2">
        <v>10</v>
      </c>
      <c r="S4" s="2">
        <v>1336</v>
      </c>
      <c r="T4" s="2">
        <v>1235</v>
      </c>
      <c r="U4" s="2">
        <v>1298</v>
      </c>
      <c r="V4" s="5">
        <f>S4-T4</f>
        <v>101</v>
      </c>
      <c r="W4" s="2">
        <v>27</v>
      </c>
      <c r="X4" s="1" t="s">
        <v>58</v>
      </c>
      <c r="Y4" s="5">
        <f>B4*U4*U4/450437</f>
        <v>430.1433052790956</v>
      </c>
      <c r="Z4" s="6" t="s">
        <v>59</v>
      </c>
      <c r="AG4">
        <f>B4*M4</f>
        <v>34500</v>
      </c>
      <c r="AH4">
        <f>E4*M4</f>
        <v>1470</v>
      </c>
    </row>
    <row r="5" spans="22:26" ht="14.25" customHeight="1">
      <c r="V5" s="5">
        <f>S5-T5</f>
        <v>0</v>
      </c>
      <c r="Y5" s="5">
        <f>B5*U5*U5/450437</f>
        <v>0</v>
      </c>
      <c r="Z5" s="6"/>
    </row>
    <row r="6" spans="1:26" ht="14.25" customHeight="1">
      <c r="A6" s="26" t="s">
        <v>60</v>
      </c>
      <c r="B6" s="27" t="s">
        <v>61</v>
      </c>
      <c r="C6" s="28">
        <f>SUM(AG4:AG5)/7000</f>
        <v>4.928571428571429</v>
      </c>
      <c r="D6" s="29" t="s">
        <v>62</v>
      </c>
      <c r="E6" s="30"/>
      <c r="F6" s="31"/>
      <c r="G6" s="31"/>
      <c r="H6" s="31"/>
      <c r="I6" s="31"/>
      <c r="J6" s="31"/>
      <c r="K6" s="26" t="s">
        <v>63</v>
      </c>
      <c r="L6" s="31" t="s">
        <v>64</v>
      </c>
      <c r="M6" s="32">
        <f>SUM(M4:M5)</f>
        <v>300</v>
      </c>
      <c r="V6" s="5">
        <f>S6-T6</f>
        <v>0</v>
      </c>
      <c r="Y6" s="5">
        <f>B6*U6*U6/450437</f>
        <v>0</v>
      </c>
      <c r="Z6" s="6"/>
    </row>
    <row r="7" spans="1:26" ht="14.25" customHeight="1">
      <c r="A7" s="26"/>
      <c r="B7" s="33"/>
      <c r="C7" s="28"/>
      <c r="D7" s="29"/>
      <c r="E7" s="30"/>
      <c r="F7" s="31"/>
      <c r="G7" s="31"/>
      <c r="H7" s="31"/>
      <c r="I7" s="31"/>
      <c r="J7" s="31"/>
      <c r="K7" s="31"/>
      <c r="L7" s="31"/>
      <c r="M7" s="32"/>
      <c r="V7" s="5">
        <f>S7-T7</f>
        <v>0</v>
      </c>
      <c r="Y7" s="5">
        <f>B7*U7*U7/450437</f>
        <v>0</v>
      </c>
      <c r="Z7" s="6"/>
    </row>
    <row r="8" spans="1:26" ht="14.25" customHeight="1">
      <c r="A8" s="26" t="s">
        <v>65</v>
      </c>
      <c r="B8" s="33" t="s">
        <v>66</v>
      </c>
      <c r="C8" s="28">
        <f>SUM(AH4:AH5)/7000</f>
        <v>0.21</v>
      </c>
      <c r="D8" s="29" t="s">
        <v>67</v>
      </c>
      <c r="E8" s="30"/>
      <c r="F8" s="31"/>
      <c r="G8" s="31"/>
      <c r="H8" s="31"/>
      <c r="I8" s="31"/>
      <c r="J8" s="31"/>
      <c r="K8" s="31"/>
      <c r="L8" s="31"/>
      <c r="M8" s="32"/>
      <c r="V8" s="5">
        <f>S8-T8</f>
        <v>0</v>
      </c>
      <c r="Y8" s="5">
        <f>B8*U8*U8/450437</f>
        <v>0</v>
      </c>
      <c r="Z8" s="6"/>
    </row>
    <row r="9" spans="1:26" ht="14.25" customHeight="1">
      <c r="A9" s="31"/>
      <c r="B9" s="32"/>
      <c r="C9" s="31"/>
      <c r="D9" s="31"/>
      <c r="E9" s="30"/>
      <c r="F9" s="31"/>
      <c r="G9" s="31"/>
      <c r="H9" s="31"/>
      <c r="I9" s="31"/>
      <c r="J9" s="31"/>
      <c r="K9" s="31"/>
      <c r="L9" s="31"/>
      <c r="M9" s="32"/>
      <c r="V9" s="5">
        <f>S9-T9</f>
        <v>0</v>
      </c>
      <c r="Y9" s="5">
        <f>B9*U9*U9/450437</f>
        <v>0</v>
      </c>
      <c r="Z9" s="6"/>
    </row>
    <row r="10" spans="25:26" ht="14.25" customHeight="1">
      <c r="Y10" s="5">
        <f>B10*U10*U10/450437</f>
        <v>0</v>
      </c>
      <c r="Z10" s="6"/>
    </row>
    <row r="11" spans="25:26" ht="14.25" customHeight="1">
      <c r="Y11" s="5">
        <f>B11*U11*U11/450437</f>
        <v>0</v>
      </c>
      <c r="Z11" s="6"/>
    </row>
    <row r="12" spans="25:26" ht="14.25" customHeight="1">
      <c r="Y12" s="5">
        <f>B12*U12*U12/450437</f>
        <v>0</v>
      </c>
      <c r="Z12" s="6"/>
    </row>
    <row r="13" spans="25:26" ht="14.25" customHeight="1">
      <c r="Y13" s="5">
        <f>B13*U13*U13/450437</f>
        <v>0</v>
      </c>
      <c r="Z13" s="6"/>
    </row>
    <row r="14" spans="25:26" ht="14.25" customHeight="1">
      <c r="Y14" s="5">
        <f>B14*U14*U14/450437</f>
        <v>0</v>
      </c>
      <c r="Z14" s="6"/>
    </row>
    <row r="15" spans="25:26" ht="14.25" customHeight="1">
      <c r="Y15" s="5">
        <f>B15*U15*U15/450437</f>
        <v>0</v>
      </c>
      <c r="Z15" s="6"/>
    </row>
    <row r="16" spans="25:26" ht="14.25" customHeight="1">
      <c r="Y16" s="5">
        <f>B16*U16*U16/450437</f>
        <v>0</v>
      </c>
      <c r="Z16" s="6"/>
    </row>
    <row r="17" spans="25:26" ht="14.25" customHeight="1">
      <c r="Y17" s="5">
        <f>B17*U17*U17/450437</f>
        <v>0</v>
      </c>
      <c r="Z17" s="6"/>
    </row>
    <row r="18" spans="1:26" ht="14.25" customHeight="1">
      <c r="A18" s="34"/>
      <c r="B18" s="35"/>
      <c r="C18" s="34"/>
      <c r="D18" s="34"/>
      <c r="E18" s="36" t="s">
        <v>68</v>
      </c>
      <c r="F18" s="34"/>
      <c r="G18" s="34"/>
      <c r="H18" s="34"/>
      <c r="I18" s="34"/>
      <c r="J18" s="34"/>
      <c r="K18" s="34"/>
      <c r="L18" s="34"/>
      <c r="M18" s="35"/>
      <c r="N18" s="37"/>
      <c r="O18" s="34"/>
      <c r="P18" s="34"/>
      <c r="Q18" s="35"/>
      <c r="R18" s="35"/>
      <c r="S18" s="35"/>
      <c r="T18" s="35"/>
      <c r="U18" s="35"/>
      <c r="V18" s="38"/>
      <c r="W18" s="35"/>
      <c r="X18" s="34"/>
      <c r="Y18" s="38">
        <f>B18*U18*U18/450437</f>
        <v>0</v>
      </c>
      <c r="Z18" s="6"/>
    </row>
    <row r="19" spans="1:26" ht="14.25" customHeight="1">
      <c r="A19" s="34"/>
      <c r="B19" s="35"/>
      <c r="C19" s="34"/>
      <c r="D19" s="34"/>
      <c r="E19" s="36"/>
      <c r="F19" s="34"/>
      <c r="G19" s="34"/>
      <c r="H19" s="34"/>
      <c r="I19" s="34"/>
      <c r="J19" s="34"/>
      <c r="K19" s="34"/>
      <c r="L19" s="34"/>
      <c r="M19" s="35"/>
      <c r="N19" s="37"/>
      <c r="O19" s="34"/>
      <c r="P19" s="34"/>
      <c r="Q19" s="35"/>
      <c r="R19" s="35"/>
      <c r="S19" s="35"/>
      <c r="T19" s="35"/>
      <c r="U19" s="35"/>
      <c r="V19" s="38"/>
      <c r="W19" s="35"/>
      <c r="X19" s="34"/>
      <c r="Y19" s="38">
        <f>B19*U19*U19/450437</f>
        <v>0</v>
      </c>
      <c r="Z19" s="6"/>
    </row>
    <row r="20" spans="1:26" ht="14.25" customHeight="1">
      <c r="A20" s="34" t="s">
        <v>69</v>
      </c>
      <c r="B20" s="35" t="s">
        <v>70</v>
      </c>
      <c r="C20" s="34" t="s">
        <v>71</v>
      </c>
      <c r="D20" s="34" t="s">
        <v>72</v>
      </c>
      <c r="E20" s="36" t="s">
        <v>73</v>
      </c>
      <c r="F20" s="34" t="s">
        <v>74</v>
      </c>
      <c r="G20" s="34" t="s">
        <v>75</v>
      </c>
      <c r="H20" s="34" t="s">
        <v>76</v>
      </c>
      <c r="I20" s="34" t="s">
        <v>77</v>
      </c>
      <c r="J20" s="34"/>
      <c r="K20" s="34" t="s">
        <v>78</v>
      </c>
      <c r="L20" s="34" t="s">
        <v>79</v>
      </c>
      <c r="M20" s="35" t="s">
        <v>80</v>
      </c>
      <c r="N20" s="37"/>
      <c r="O20" s="34" t="s">
        <v>81</v>
      </c>
      <c r="P20" s="34"/>
      <c r="Q20" s="35"/>
      <c r="R20" s="35" t="s">
        <v>82</v>
      </c>
      <c r="S20" s="35" t="s">
        <v>83</v>
      </c>
      <c r="T20" s="35" t="s">
        <v>84</v>
      </c>
      <c r="U20" s="35" t="s">
        <v>85</v>
      </c>
      <c r="V20" s="38"/>
      <c r="W20" s="35"/>
      <c r="X20" s="34" t="s">
        <v>86</v>
      </c>
      <c r="Y20" s="38" t="s">
        <v>87</v>
      </c>
      <c r="Z20" s="6"/>
    </row>
    <row r="21" spans="1:26" ht="14.25" customHeight="1">
      <c r="A21" s="34"/>
      <c r="B21" s="35" t="s">
        <v>88</v>
      </c>
      <c r="C21" s="34" t="s">
        <v>89</v>
      </c>
      <c r="D21" s="34" t="s">
        <v>90</v>
      </c>
      <c r="E21" s="36" t="s">
        <v>91</v>
      </c>
      <c r="F21" s="34" t="s">
        <v>92</v>
      </c>
      <c r="G21" s="34" t="s">
        <v>93</v>
      </c>
      <c r="H21" s="34" t="s">
        <v>94</v>
      </c>
      <c r="I21" s="34" t="s">
        <v>95</v>
      </c>
      <c r="J21" s="34" t="s">
        <v>96</v>
      </c>
      <c r="K21" s="34" t="s">
        <v>97</v>
      </c>
      <c r="L21" s="34" t="s">
        <v>98</v>
      </c>
      <c r="M21" s="35" t="s">
        <v>99</v>
      </c>
      <c r="N21" s="37"/>
      <c r="O21" s="34" t="s">
        <v>100</v>
      </c>
      <c r="P21" s="34" t="s">
        <v>101</v>
      </c>
      <c r="Q21" s="35" t="s">
        <v>102</v>
      </c>
      <c r="R21" s="35" t="s">
        <v>103</v>
      </c>
      <c r="S21" s="35" t="s">
        <v>104</v>
      </c>
      <c r="T21" s="35" t="s">
        <v>105</v>
      </c>
      <c r="U21" s="35" t="s">
        <v>106</v>
      </c>
      <c r="V21" s="38" t="s">
        <v>107</v>
      </c>
      <c r="W21" s="35" t="s">
        <v>108</v>
      </c>
      <c r="X21" s="34" t="s">
        <v>109</v>
      </c>
      <c r="Y21" s="38" t="s">
        <v>110</v>
      </c>
      <c r="Z21" s="6"/>
    </row>
    <row r="22" spans="1:25" ht="14.25" customHeight="1">
      <c r="A22" s="34"/>
      <c r="B22" s="35"/>
      <c r="C22" s="34"/>
      <c r="D22" s="34"/>
      <c r="E22" s="36"/>
      <c r="F22" s="34"/>
      <c r="G22" s="34"/>
      <c r="H22" s="34"/>
      <c r="I22" s="34"/>
      <c r="J22" s="34"/>
      <c r="K22" s="34"/>
      <c r="L22" s="34"/>
      <c r="M22" s="35"/>
      <c r="N22" s="37"/>
      <c r="O22" s="34"/>
      <c r="P22" s="34"/>
      <c r="Q22" s="35"/>
      <c r="R22" s="35"/>
      <c r="S22" s="35"/>
      <c r="T22" s="35"/>
      <c r="U22" s="35"/>
      <c r="V22" s="38"/>
      <c r="W22" s="35"/>
      <c r="X22" s="34"/>
      <c r="Y22" s="38"/>
    </row>
    <row r="23" spans="1:26" ht="14.25" customHeight="1">
      <c r="A23" s="23" t="s">
        <v>111</v>
      </c>
      <c r="B23" s="24">
        <v>115</v>
      </c>
      <c r="C23" s="23" t="s">
        <v>112</v>
      </c>
      <c r="D23" s="23" t="s">
        <v>113</v>
      </c>
      <c r="E23" s="25">
        <v>4.9</v>
      </c>
      <c r="F23" s="23" t="s">
        <v>114</v>
      </c>
      <c r="G23" s="1" t="s">
        <v>115</v>
      </c>
      <c r="H23" s="1" t="s">
        <v>116</v>
      </c>
      <c r="I23" s="1" t="s">
        <v>117</v>
      </c>
      <c r="J23" s="1" t="s">
        <v>118</v>
      </c>
      <c r="K23" s="1" t="s">
        <v>119</v>
      </c>
      <c r="L23" s="1" t="s">
        <v>120</v>
      </c>
      <c r="M23" s="2">
        <v>300</v>
      </c>
      <c r="N23" s="4"/>
      <c r="O23" s="1" t="s">
        <v>121</v>
      </c>
      <c r="P23" s="1" t="s">
        <v>122</v>
      </c>
      <c r="Q23" s="2" t="s">
        <v>123</v>
      </c>
      <c r="R23" s="2">
        <v>10</v>
      </c>
      <c r="S23" s="2">
        <v>1336</v>
      </c>
      <c r="T23" s="2">
        <v>1235</v>
      </c>
      <c r="U23" s="2">
        <v>1298</v>
      </c>
      <c r="V23" s="5">
        <f>S23-T23</f>
        <v>101</v>
      </c>
      <c r="W23" s="2">
        <v>27</v>
      </c>
      <c r="X23" s="1" t="s">
        <v>124</v>
      </c>
      <c r="Y23" s="5">
        <f>B23*U23*U23/450437</f>
        <v>430.1433052790956</v>
      </c>
      <c r="Z23" s="6" t="s">
        <v>125</v>
      </c>
    </row>
    <row r="24" spans="1:26" ht="14.25" customHeight="1">
      <c r="A24" s="23"/>
      <c r="B24" s="24"/>
      <c r="C24" s="23"/>
      <c r="D24" s="23"/>
      <c r="E24" s="25"/>
      <c r="F24" s="23"/>
      <c r="Y24" s="5">
        <f>B24*U24*U24/450437</f>
        <v>0</v>
      </c>
      <c r="Z24" s="6"/>
    </row>
    <row r="25" spans="1:26" ht="14.25" customHeight="1">
      <c r="A25" s="1" t="s">
        <v>126</v>
      </c>
      <c r="B25" s="2">
        <v>55</v>
      </c>
      <c r="C25" s="1" t="s">
        <v>127</v>
      </c>
      <c r="D25" s="1" t="s">
        <v>128</v>
      </c>
      <c r="E25" s="3">
        <v>26.2</v>
      </c>
      <c r="F25" s="1" t="s">
        <v>129</v>
      </c>
      <c r="G25" s="1" t="s">
        <v>130</v>
      </c>
      <c r="H25" s="1" t="s">
        <v>131</v>
      </c>
      <c r="I25" s="1" t="s">
        <v>132</v>
      </c>
      <c r="J25" s="1" t="s">
        <v>133</v>
      </c>
      <c r="K25" s="1" t="s">
        <v>134</v>
      </c>
      <c r="L25" s="1" t="s">
        <v>135</v>
      </c>
      <c r="M25" s="2">
        <v>15</v>
      </c>
      <c r="N25" s="4"/>
      <c r="O25" s="1" t="s">
        <v>136</v>
      </c>
      <c r="P25" s="1" t="s">
        <v>137</v>
      </c>
      <c r="Q25" s="2" t="s">
        <v>138</v>
      </c>
      <c r="R25" s="2">
        <v>10</v>
      </c>
      <c r="S25" s="2">
        <v>2343</v>
      </c>
      <c r="T25" s="2">
        <v>2267</v>
      </c>
      <c r="U25" s="2">
        <v>2310</v>
      </c>
      <c r="V25" s="5">
        <f>S25-T25</f>
        <v>76</v>
      </c>
      <c r="W25" s="2">
        <v>27</v>
      </c>
      <c r="X25" s="1"/>
      <c r="Y25" s="5">
        <f>B25*U25*U25/450437</f>
        <v>651.5572654999478</v>
      </c>
      <c r="Z25" s="6" t="s">
        <v>139</v>
      </c>
    </row>
    <row r="26" spans="1:26" ht="14.25" customHeight="1">
      <c r="A26" s="23" t="s">
        <v>140</v>
      </c>
      <c r="B26" s="24">
        <v>62</v>
      </c>
      <c r="C26" s="23" t="s">
        <v>141</v>
      </c>
      <c r="D26" s="23" t="s">
        <v>142</v>
      </c>
      <c r="E26" s="25">
        <v>25.4</v>
      </c>
      <c r="F26" s="23" t="s">
        <v>143</v>
      </c>
      <c r="G26" s="1" t="s">
        <v>144</v>
      </c>
      <c r="H26" s="1" t="s">
        <v>145</v>
      </c>
      <c r="I26" s="1" t="s">
        <v>146</v>
      </c>
      <c r="J26" s="1" t="s">
        <v>147</v>
      </c>
      <c r="K26" s="1" t="s">
        <v>148</v>
      </c>
      <c r="L26" s="1" t="s">
        <v>149</v>
      </c>
      <c r="M26" s="2">
        <v>10</v>
      </c>
      <c r="N26" s="4"/>
      <c r="O26" s="1" t="s">
        <v>150</v>
      </c>
      <c r="P26" s="1" t="s">
        <v>151</v>
      </c>
      <c r="Q26" s="2" t="s">
        <v>152</v>
      </c>
      <c r="R26" s="2">
        <v>10</v>
      </c>
      <c r="S26" s="2">
        <v>2314</v>
      </c>
      <c r="T26" s="2">
        <v>2248</v>
      </c>
      <c r="U26" s="2">
        <v>2288</v>
      </c>
      <c r="V26" s="5">
        <f>S26-T26</f>
        <v>66</v>
      </c>
      <c r="W26" s="2">
        <v>21</v>
      </c>
      <c r="X26" s="1"/>
      <c r="Y26" s="5">
        <f>B26*U26*U26/450437</f>
        <v>720.5592080579526</v>
      </c>
      <c r="Z26" s="29" t="s">
        <v>153</v>
      </c>
    </row>
    <row r="27" spans="25:26" ht="14.25" customHeight="1">
      <c r="Y27" s="5">
        <f>B27*U27*U27/450437</f>
        <v>0</v>
      </c>
      <c r="Z27" s="6"/>
    </row>
    <row r="28" spans="25:26" ht="14.25" customHeight="1">
      <c r="Y28" s="5">
        <f>B28*U28*U28/450437</f>
        <v>0</v>
      </c>
      <c r="Z28" s="6"/>
    </row>
    <row r="29" spans="25:26" ht="14.25" customHeight="1">
      <c r="Y29" s="5">
        <f>B29*U29*U29/450437</f>
        <v>0</v>
      </c>
      <c r="Z29" s="6"/>
    </row>
    <row r="30" spans="25:26" ht="14.25" customHeight="1">
      <c r="Y30" s="5">
        <f>B30*U30*U30/450437</f>
        <v>0</v>
      </c>
      <c r="Z30" s="6"/>
    </row>
    <row r="31" spans="25:26" ht="14.25" customHeight="1">
      <c r="Y31" s="5">
        <f>B31*U31*U31/450437</f>
        <v>0</v>
      </c>
      <c r="Z31" s="6"/>
    </row>
    <row r="32" spans="25:26" ht="14.25" customHeight="1">
      <c r="Y32" s="5">
        <f>B32*U32*U32/450437</f>
        <v>0</v>
      </c>
      <c r="Z32" s="6"/>
    </row>
    <row r="33" spans="25:26" ht="14.25" customHeight="1">
      <c r="Y33" s="5">
        <f>B33*U33*U33/450437</f>
        <v>0</v>
      </c>
      <c r="Z33" s="6"/>
    </row>
    <row r="34" spans="25:26" ht="14.25" customHeight="1">
      <c r="Y34" s="5">
        <f>B34*U34*U34/450437</f>
        <v>0</v>
      </c>
      <c r="Z34" s="6"/>
    </row>
    <row r="35" ht="14.25" customHeight="1"/>
    <row r="36" ht="14.25" customHeight="1"/>
    <row r="37" ht="14.25" customHeight="1">
      <c r="E37" s="36" t="s">
        <v>154</v>
      </c>
    </row>
    <row r="38" ht="14.25" customHeight="1">
      <c r="E38" s="36"/>
    </row>
    <row r="39" spans="1:26" ht="14.25" customHeight="1">
      <c r="A39" s="34" t="s">
        <v>155</v>
      </c>
      <c r="B39" s="35" t="s">
        <v>156</v>
      </c>
      <c r="C39" s="34" t="s">
        <v>157</v>
      </c>
      <c r="D39" s="34" t="s">
        <v>158</v>
      </c>
      <c r="E39" s="36"/>
      <c r="F39" s="34"/>
      <c r="G39" s="34"/>
      <c r="H39" s="34"/>
      <c r="I39" s="34"/>
      <c r="J39" s="34"/>
      <c r="K39" s="34"/>
      <c r="L39" s="34"/>
      <c r="M39" s="35"/>
      <c r="N39" s="37"/>
      <c r="O39" s="34" t="s">
        <v>159</v>
      </c>
      <c r="P39" s="34"/>
      <c r="Q39" s="35"/>
      <c r="R39" s="35" t="s">
        <v>160</v>
      </c>
      <c r="S39" s="35" t="s">
        <v>161</v>
      </c>
      <c r="T39" s="35" t="s">
        <v>162</v>
      </c>
      <c r="U39" s="35" t="s">
        <v>163</v>
      </c>
      <c r="V39" s="38"/>
      <c r="W39" s="35"/>
      <c r="X39" s="34" t="s">
        <v>164</v>
      </c>
      <c r="Y39" s="38" t="s">
        <v>165</v>
      </c>
      <c r="Z39" s="6"/>
    </row>
    <row r="40" spans="1:26" ht="14.25" customHeight="1">
      <c r="A40" s="34"/>
      <c r="B40" s="35" t="s">
        <v>166</v>
      </c>
      <c r="C40" s="34" t="s">
        <v>167</v>
      </c>
      <c r="D40" s="34" t="s">
        <v>168</v>
      </c>
      <c r="E40" s="36"/>
      <c r="F40" s="34"/>
      <c r="G40" s="34"/>
      <c r="H40" s="34"/>
      <c r="I40" s="34"/>
      <c r="J40" s="34"/>
      <c r="K40" s="34"/>
      <c r="L40" s="34"/>
      <c r="M40" s="35"/>
      <c r="N40" s="37"/>
      <c r="O40" s="34" t="s">
        <v>169</v>
      </c>
      <c r="P40" s="34" t="s">
        <v>170</v>
      </c>
      <c r="Q40" s="35" t="s">
        <v>171</v>
      </c>
      <c r="R40" s="35" t="s">
        <v>172</v>
      </c>
      <c r="S40" s="35" t="s">
        <v>173</v>
      </c>
      <c r="T40" s="35" t="s">
        <v>174</v>
      </c>
      <c r="U40" s="35" t="s">
        <v>175</v>
      </c>
      <c r="V40" s="38" t="s">
        <v>176</v>
      </c>
      <c r="W40" s="35" t="s">
        <v>177</v>
      </c>
      <c r="X40" s="34" t="s">
        <v>178</v>
      </c>
      <c r="Y40" s="38" t="s">
        <v>179</v>
      </c>
      <c r="Z40" s="6"/>
    </row>
    <row r="41" ht="14.25" customHeight="1"/>
    <row r="42" spans="1:26" ht="14.25" customHeight="1">
      <c r="A42" s="1" t="s">
        <v>180</v>
      </c>
      <c r="B42" s="2">
        <v>115</v>
      </c>
      <c r="C42" s="1"/>
      <c r="D42" s="1" t="s">
        <v>181</v>
      </c>
      <c r="O42" s="1" t="s">
        <v>182</v>
      </c>
      <c r="P42" s="1" t="s">
        <v>183</v>
      </c>
      <c r="Q42" s="2" t="s">
        <v>184</v>
      </c>
      <c r="R42" s="2">
        <v>9</v>
      </c>
      <c r="S42" s="2">
        <v>1288</v>
      </c>
      <c r="T42" s="2">
        <v>1135</v>
      </c>
      <c r="U42" s="2">
        <v>1206</v>
      </c>
      <c r="V42" s="5">
        <f>S42-T42</f>
        <v>153</v>
      </c>
      <c r="W42" s="2">
        <v>44</v>
      </c>
      <c r="X42" s="1" t="s">
        <v>185</v>
      </c>
      <c r="Y42" s="5">
        <f>B42*U42*U42/450437</f>
        <v>371.32859867195634</v>
      </c>
      <c r="Z42" s="6" t="s">
        <v>186</v>
      </c>
    </row>
    <row r="43" spans="1:26" ht="14.25" customHeight="1">
      <c r="A43" s="1" t="s">
        <v>187</v>
      </c>
      <c r="B43" s="2">
        <v>115</v>
      </c>
      <c r="C43" s="1"/>
      <c r="D43" s="1" t="s">
        <v>188</v>
      </c>
      <c r="O43" s="1" t="s">
        <v>189</v>
      </c>
      <c r="P43" s="1" t="s">
        <v>190</v>
      </c>
      <c r="Q43" s="2" t="s">
        <v>191</v>
      </c>
      <c r="R43" s="2">
        <v>5</v>
      </c>
      <c r="S43" s="2">
        <v>1338</v>
      </c>
      <c r="T43" s="2">
        <v>1297</v>
      </c>
      <c r="U43" s="2">
        <v>1326</v>
      </c>
      <c r="V43" s="5">
        <f>S43-T43</f>
        <v>41</v>
      </c>
      <c r="W43" s="2">
        <v>17</v>
      </c>
      <c r="X43" s="1"/>
      <c r="Y43" s="5">
        <f>B43*U43*U43/450437</f>
        <v>448.90126699183236</v>
      </c>
      <c r="Z43" s="6" t="s">
        <v>192</v>
      </c>
    </row>
    <row r="44" spans="1:26" ht="14.25" customHeight="1">
      <c r="A44" s="1" t="s">
        <v>193</v>
      </c>
      <c r="B44" s="2">
        <v>115</v>
      </c>
      <c r="C44" s="1" t="s">
        <v>194</v>
      </c>
      <c r="D44" s="1" t="s">
        <v>195</v>
      </c>
      <c r="O44" s="1" t="s">
        <v>196</v>
      </c>
      <c r="P44" s="1" t="s">
        <v>197</v>
      </c>
      <c r="Q44" s="2" t="s">
        <v>198</v>
      </c>
      <c r="R44" s="2">
        <v>5</v>
      </c>
      <c r="S44" s="2">
        <v>1474</v>
      </c>
      <c r="T44" s="2">
        <v>1441</v>
      </c>
      <c r="U44" s="2">
        <v>1458</v>
      </c>
      <c r="V44" s="5">
        <f>S44-T44</f>
        <v>33</v>
      </c>
      <c r="W44" s="2">
        <v>15</v>
      </c>
      <c r="X44" s="1"/>
      <c r="Y44" s="5">
        <f>B44*U44*U44/450437</f>
        <v>542.7237549313222</v>
      </c>
      <c r="Z44" s="6" t="s">
        <v>199</v>
      </c>
    </row>
    <row r="45" ht="14.25" customHeight="1"/>
    <row r="46" spans="1:26" ht="14.25" customHeight="1">
      <c r="A46" s="1" t="s">
        <v>200</v>
      </c>
      <c r="B46" s="2">
        <v>55</v>
      </c>
      <c r="C46" s="1"/>
      <c r="D46" s="1" t="s">
        <v>201</v>
      </c>
      <c r="O46" s="1" t="s">
        <v>202</v>
      </c>
      <c r="P46" s="1" t="s">
        <v>203</v>
      </c>
      <c r="Q46" s="2" t="s">
        <v>204</v>
      </c>
      <c r="R46" s="2">
        <v>8</v>
      </c>
      <c r="S46" s="2">
        <v>2473</v>
      </c>
      <c r="T46" s="2">
        <v>2428</v>
      </c>
      <c r="U46" s="2">
        <v>2446</v>
      </c>
      <c r="V46" s="5">
        <f>S46-T46</f>
        <v>45</v>
      </c>
      <c r="W46" s="2">
        <v>16</v>
      </c>
      <c r="X46" s="1"/>
      <c r="Y46" s="5">
        <f>B46*U46*U46/450437</f>
        <v>730.535857400702</v>
      </c>
      <c r="Z46" s="6" t="s">
        <v>205</v>
      </c>
    </row>
    <row r="47" spans="1:26" ht="14.25" customHeight="1">
      <c r="A47" s="1" t="s">
        <v>206</v>
      </c>
      <c r="B47" s="2">
        <v>62</v>
      </c>
      <c r="C47" s="1"/>
      <c r="D47" s="1" t="s">
        <v>207</v>
      </c>
      <c r="O47" s="1" t="s">
        <v>208</v>
      </c>
      <c r="P47" s="1" t="s">
        <v>209</v>
      </c>
      <c r="Q47" s="2" t="s">
        <v>210</v>
      </c>
      <c r="R47" s="2">
        <v>5</v>
      </c>
      <c r="S47" s="2">
        <v>2460</v>
      </c>
      <c r="T47" s="2">
        <v>2326</v>
      </c>
      <c r="U47" s="2">
        <v>2388</v>
      </c>
      <c r="V47" s="5">
        <f>S47-T47</f>
        <v>134</v>
      </c>
      <c r="W47" s="2">
        <v>36</v>
      </c>
      <c r="X47" s="1"/>
      <c r="Y47" s="5">
        <f>B47*U47*U47/450437</f>
        <v>784.9215939187944</v>
      </c>
      <c r="Z47" s="6" t="s">
        <v>211</v>
      </c>
    </row>
    <row r="48" spans="1:26" ht="14.25" customHeight="1">
      <c r="A48" s="1" t="s">
        <v>212</v>
      </c>
      <c r="B48" s="2">
        <v>55</v>
      </c>
      <c r="C48" s="1"/>
      <c r="D48" s="1" t="s">
        <v>213</v>
      </c>
      <c r="O48" s="1" t="s">
        <v>214</v>
      </c>
      <c r="P48" s="1" t="s">
        <v>215</v>
      </c>
      <c r="Q48" s="2" t="s">
        <v>216</v>
      </c>
      <c r="R48" s="2">
        <v>5</v>
      </c>
      <c r="S48" s="2">
        <v>2419</v>
      </c>
      <c r="T48" s="2">
        <v>2355</v>
      </c>
      <c r="U48" s="2">
        <v>2389</v>
      </c>
      <c r="V48" s="5">
        <f>S48-T48</f>
        <v>64</v>
      </c>
      <c r="W48" s="2">
        <v>26</v>
      </c>
      <c r="X48" s="1"/>
      <c r="Y48" s="5">
        <f>B48*U48*U48/450437</f>
        <v>696.8847030772339</v>
      </c>
      <c r="Z48" s="6" t="s">
        <v>217</v>
      </c>
    </row>
    <row r="49" spans="22:26" ht="14.25" customHeight="1">
      <c r="V49" s="5">
        <f>S49-T49</f>
        <v>0</v>
      </c>
      <c r="Y49" s="5">
        <f>B49*U49*U49/450437</f>
        <v>0</v>
      </c>
      <c r="Z49" s="6"/>
    </row>
    <row r="50" spans="22:26" ht="14.25" customHeight="1">
      <c r="V50" s="5">
        <f>S50-T50</f>
        <v>0</v>
      </c>
      <c r="Y50" s="5">
        <f>B50*U50*U50/450437</f>
        <v>0</v>
      </c>
      <c r="Z50" s="6"/>
    </row>
    <row r="51" spans="22:26" ht="14.25" customHeight="1">
      <c r="V51" s="5">
        <f>S51-T51</f>
        <v>0</v>
      </c>
      <c r="Y51" s="5">
        <f>B51*U51*U51/450437</f>
        <v>0</v>
      </c>
      <c r="Z51" s="6"/>
    </row>
    <row r="52" spans="22:26" ht="14.25" customHeight="1">
      <c r="V52" s="5">
        <f>S52-T52</f>
        <v>0</v>
      </c>
      <c r="Y52" s="5">
        <f>B52*U52*U52/450437</f>
        <v>0</v>
      </c>
      <c r="Z52" s="6"/>
    </row>
    <row r="53" spans="22:26" ht="14.25" customHeight="1">
      <c r="V53" s="5">
        <f>S53-T53</f>
        <v>0</v>
      </c>
      <c r="Y53" s="5">
        <f>B53*U53*U53/450437</f>
        <v>0</v>
      </c>
      <c r="Z53" s="6"/>
    </row>
    <row r="54" spans="22:26" ht="14.25" customHeight="1">
      <c r="V54" s="5">
        <f>S54-T54</f>
        <v>0</v>
      </c>
      <c r="Y54" s="5">
        <f>B54*U54*U54/450437</f>
        <v>0</v>
      </c>
      <c r="Z54" s="6"/>
    </row>
    <row r="55" spans="22:26" ht="14.25" customHeight="1">
      <c r="V55" s="5">
        <f>S55-T55</f>
        <v>0</v>
      </c>
      <c r="Y55" s="5">
        <f>B55*U55*U55/450437</f>
        <v>0</v>
      </c>
      <c r="Z55" s="6"/>
    </row>
    <row r="56" spans="22:26" ht="14.25" customHeight="1">
      <c r="V56" s="5">
        <f>S56-T56</f>
        <v>0</v>
      </c>
      <c r="Y56" s="5">
        <f>B56*U56*U56/450437</f>
        <v>0</v>
      </c>
      <c r="Z56" s="6"/>
    </row>
    <row r="57" spans="22:26" ht="14.25" customHeight="1">
      <c r="V57" s="5">
        <f>S57-T57</f>
        <v>0</v>
      </c>
      <c r="Y57" s="5">
        <f>B57*U57*U57/450437</f>
        <v>0</v>
      </c>
      <c r="Z57" s="6"/>
    </row>
    <row r="58" spans="22:26" ht="14.25" customHeight="1">
      <c r="V58" s="5">
        <f>S58-T58</f>
        <v>0</v>
      </c>
      <c r="Y58" s="5">
        <f>B58*U58*U58/450437</f>
        <v>0</v>
      </c>
      <c r="Z58" s="6"/>
    </row>
    <row r="59" spans="22:26" ht="14.25" customHeight="1">
      <c r="V59" s="5">
        <f>S59-T59</f>
        <v>0</v>
      </c>
      <c r="Y59" s="5">
        <f>B59*U59*U59/450437</f>
        <v>0</v>
      </c>
      <c r="Z59" s="6"/>
    </row>
    <row r="60" spans="22:26" ht="14.25" customHeight="1">
      <c r="V60" s="5">
        <f>S60-T60</f>
        <v>0</v>
      </c>
      <c r="Y60" s="5">
        <f>B60*U60*U60/450437</f>
        <v>0</v>
      </c>
      <c r="Z60" s="6"/>
    </row>
    <row r="61" spans="22:26" ht="14.25" customHeight="1">
      <c r="V61" s="5">
        <f>S61-T61</f>
        <v>0</v>
      </c>
      <c r="Y61" s="5">
        <f>B61*U61*U61/450437</f>
        <v>0</v>
      </c>
      <c r="Z61" s="6"/>
    </row>
    <row r="62" spans="22:26" ht="14.25" customHeight="1">
      <c r="V62" s="5">
        <f>S62-T62</f>
        <v>0</v>
      </c>
      <c r="Y62" s="5">
        <f>B62*U62*U62/450437</f>
        <v>0</v>
      </c>
      <c r="Z62" s="6"/>
    </row>
    <row r="63" spans="22:26" ht="14.25" customHeight="1">
      <c r="V63" s="5">
        <f>S63-T63</f>
        <v>0</v>
      </c>
      <c r="Y63" s="5">
        <f>B63*U63*U63/450437</f>
        <v>0</v>
      </c>
      <c r="Z63" s="6"/>
    </row>
    <row r="64" spans="22:26" ht="14.25" customHeight="1">
      <c r="V64" s="5">
        <f>S64-T64</f>
        <v>0</v>
      </c>
      <c r="Y64" s="5">
        <f>B64*U64*U64/450437</f>
        <v>0</v>
      </c>
      <c r="Z64" s="6"/>
    </row>
    <row r="65" spans="22:26" ht="14.25" customHeight="1">
      <c r="V65" s="5">
        <f>S65-T65</f>
        <v>0</v>
      </c>
      <c r="Y65" s="5">
        <f>B65*U65*U65/450437</f>
        <v>0</v>
      </c>
      <c r="Z65" s="6"/>
    </row>
    <row r="66" spans="22:26" ht="14.25" customHeight="1">
      <c r="V66" s="5">
        <f>S66-T66</f>
        <v>0</v>
      </c>
      <c r="Y66" s="5">
        <f>B66*U66*U66/450437</f>
        <v>0</v>
      </c>
      <c r="Z66" s="6"/>
    </row>
    <row r="67" spans="22:26" ht="14.25" customHeight="1">
      <c r="V67" s="5">
        <f>S67-T67</f>
        <v>0</v>
      </c>
      <c r="Y67" s="5">
        <f>B67*U67*U67/450437</f>
        <v>0</v>
      </c>
      <c r="Z67" s="6"/>
    </row>
    <row r="68" spans="22:26" ht="14.25" customHeight="1">
      <c r="V68" s="5">
        <f>S68-T68</f>
        <v>0</v>
      </c>
      <c r="Y68" s="5">
        <f>B68*U68*U68/450437</f>
        <v>0</v>
      </c>
      <c r="Z68" s="6"/>
    </row>
    <row r="69" spans="22:26" ht="14.25" customHeight="1">
      <c r="V69" s="5">
        <f>S69-T69</f>
        <v>0</v>
      </c>
      <c r="Y69" s="5">
        <f>B69*U69*U69/450437</f>
        <v>0</v>
      </c>
      <c r="Z69" s="6"/>
    </row>
    <row r="70" spans="22:26" ht="14.25" customHeight="1">
      <c r="V70" s="5">
        <f>S70-T70</f>
        <v>0</v>
      </c>
      <c r="Y70" s="5">
        <f>B70*U70*U70/450437</f>
        <v>0</v>
      </c>
      <c r="Z70" s="6"/>
    </row>
    <row r="71" spans="22:26" ht="14.25" customHeight="1">
      <c r="V71" s="5">
        <f>S71-T71</f>
        <v>0</v>
      </c>
      <c r="Y71" s="5">
        <f>B71*U71*U71/450437</f>
        <v>0</v>
      </c>
      <c r="Z71" s="6"/>
    </row>
    <row r="72" spans="22:26" ht="14.25" customHeight="1">
      <c r="V72" s="5">
        <f>S72-T72</f>
        <v>0</v>
      </c>
      <c r="Y72" s="5">
        <f>B72*U72*U72/450437</f>
        <v>0</v>
      </c>
      <c r="Z72" s="6"/>
    </row>
    <row r="73" spans="22:26" ht="14.25" customHeight="1">
      <c r="V73" s="5">
        <f>S73-T73</f>
        <v>0</v>
      </c>
      <c r="Y73" s="5">
        <f>B73*U73*U73/450437</f>
        <v>0</v>
      </c>
      <c r="Z73" s="6"/>
    </row>
    <row r="74" spans="22:26" ht="14.25" customHeight="1">
      <c r="V74" s="5">
        <f>S74-T74</f>
        <v>0</v>
      </c>
      <c r="Y74" s="5">
        <f>B74*U74*U74/450437</f>
        <v>0</v>
      </c>
      <c r="Z74" s="6"/>
    </row>
    <row r="75" spans="22:26" ht="14.25" customHeight="1">
      <c r="V75" s="5">
        <f>S75-T75</f>
        <v>0</v>
      </c>
      <c r="Y75" s="5">
        <f>B75*U75*U75/450437</f>
        <v>0</v>
      </c>
      <c r="Z75" s="6"/>
    </row>
    <row r="76" spans="22:26" ht="14.25" customHeight="1">
      <c r="V76" s="5">
        <f>S76-T76</f>
        <v>0</v>
      </c>
      <c r="Y76" s="5">
        <f>B76*U76*U76/450437</f>
        <v>0</v>
      </c>
      <c r="Z76" s="6"/>
    </row>
    <row r="77" spans="22:26" ht="14.25" customHeight="1">
      <c r="V77" s="5">
        <f>S77-T77</f>
        <v>0</v>
      </c>
      <c r="Y77" s="5">
        <f>B77*U77*U77/450437</f>
        <v>0</v>
      </c>
      <c r="Z77" s="6"/>
    </row>
    <row r="78" spans="22:26" ht="14.25" customHeight="1">
      <c r="V78" s="5">
        <f>S78-T78</f>
        <v>0</v>
      </c>
      <c r="Y78" s="5">
        <f>B78*U78*U78/450437</f>
        <v>0</v>
      </c>
      <c r="Z78" s="6"/>
    </row>
    <row r="79" spans="22:26" ht="14.25" customHeight="1">
      <c r="V79" s="5">
        <f>S79-T79</f>
        <v>0</v>
      </c>
      <c r="Y79" s="5">
        <f>B79*U79*U79/450437</f>
        <v>0</v>
      </c>
      <c r="Z79" s="6"/>
    </row>
    <row r="80" spans="22:26" ht="14.25" customHeight="1">
      <c r="V80" s="5">
        <f>S80-T80</f>
        <v>0</v>
      </c>
      <c r="Y80" s="5">
        <f>B80*U80*U80/450437</f>
        <v>0</v>
      </c>
      <c r="Z80" s="6"/>
    </row>
    <row r="81" spans="22:26" ht="14.25" customHeight="1">
      <c r="V81" s="5">
        <f>S81-T81</f>
        <v>0</v>
      </c>
      <c r="Y81" s="5">
        <f>B81*U81*U81/450437</f>
        <v>0</v>
      </c>
      <c r="Z81" s="6"/>
    </row>
    <row r="82" spans="22:26" ht="14.25" customHeight="1">
      <c r="V82" s="5">
        <f>S82-T82</f>
        <v>0</v>
      </c>
      <c r="Y82" s="5">
        <f>B82*U82*U82/450437</f>
        <v>0</v>
      </c>
      <c r="Z82" s="6"/>
    </row>
    <row r="83" spans="22:26" ht="14.25" customHeight="1">
      <c r="V83" s="5">
        <f>S83-T83</f>
        <v>0</v>
      </c>
      <c r="Y83" s="5">
        <f>B83*U83*U83/450437</f>
        <v>0</v>
      </c>
      <c r="Z83" s="6"/>
    </row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  <row r="7595" ht="14.25" customHeight="1"/>
    <row r="7596" ht="14.25" customHeight="1"/>
    <row r="7597" ht="14.25" customHeight="1"/>
    <row r="7598" ht="14.25" customHeight="1"/>
    <row r="7599" ht="14.25" customHeight="1"/>
    <row r="7600" ht="14.25" customHeight="1"/>
    <row r="7601" ht="14.25" customHeight="1"/>
    <row r="7602" ht="14.25" customHeight="1"/>
    <row r="7603" ht="14.25" customHeight="1"/>
    <row r="7604" ht="14.25" customHeight="1"/>
    <row r="7605" ht="14.25" customHeight="1"/>
    <row r="7606" ht="14.25" customHeight="1"/>
    <row r="7607" ht="14.25" customHeight="1"/>
    <row r="7608" ht="14.25" customHeight="1"/>
    <row r="7609" ht="14.25" customHeight="1"/>
    <row r="7610" ht="14.25" customHeight="1"/>
    <row r="7611" ht="14.25" customHeight="1"/>
    <row r="7612" ht="14.25" customHeight="1"/>
    <row r="7613" ht="14.25" customHeight="1"/>
    <row r="7614" ht="14.25" customHeight="1"/>
    <row r="7615" ht="14.25" customHeight="1"/>
    <row r="7616" ht="14.25" customHeight="1"/>
    <row r="7617" ht="14.25" customHeight="1"/>
    <row r="7618" ht="14.25" customHeight="1"/>
    <row r="7619" ht="14.25" customHeight="1"/>
    <row r="7620" ht="14.25" customHeight="1"/>
    <row r="7621" ht="14.25" customHeight="1"/>
    <row r="7622" ht="14.25" customHeight="1"/>
    <row r="7623" ht="14.25" customHeight="1"/>
    <row r="7624" ht="14.25" customHeight="1"/>
    <row r="7625" ht="14.25" customHeight="1"/>
    <row r="7626" ht="14.25" customHeight="1"/>
    <row r="7627" ht="14.25" customHeight="1"/>
    <row r="7628" ht="14.25" customHeight="1"/>
    <row r="7629" ht="14.25" customHeight="1"/>
    <row r="7630" ht="14.25" customHeight="1"/>
    <row r="7631" ht="14.25" customHeight="1"/>
    <row r="7632" ht="14.25" customHeight="1"/>
    <row r="7633" ht="14.25" customHeight="1"/>
    <row r="7634" ht="14.25" customHeight="1"/>
    <row r="7635" ht="14.25" customHeight="1"/>
    <row r="7636" ht="14.25" customHeight="1"/>
    <row r="7637" ht="14.25" customHeight="1"/>
    <row r="7638" ht="14.25" customHeight="1"/>
    <row r="7639" ht="14.25" customHeight="1"/>
    <row r="7640" ht="14.25" customHeight="1"/>
    <row r="7641" ht="14.25" customHeight="1"/>
    <row r="7642" ht="14.25" customHeight="1"/>
    <row r="7643" ht="14.25" customHeight="1"/>
    <row r="7644" ht="14.25" customHeight="1"/>
    <row r="7645" ht="14.25" customHeight="1"/>
    <row r="7646" ht="14.25" customHeight="1"/>
    <row r="7647" ht="14.25" customHeight="1"/>
    <row r="7648" ht="14.25" customHeight="1"/>
    <row r="7649" ht="14.25" customHeight="1"/>
    <row r="7650" ht="14.25" customHeight="1"/>
    <row r="7651" ht="14.25" customHeight="1"/>
    <row r="7652" ht="14.25" customHeight="1"/>
    <row r="7653" ht="14.25" customHeight="1"/>
    <row r="7654" ht="14.25" customHeight="1"/>
    <row r="7655" ht="14.25" customHeight="1"/>
    <row r="7656" ht="14.25" customHeight="1"/>
    <row r="7657" ht="14.25" customHeight="1"/>
    <row r="7658" ht="14.25" customHeight="1"/>
    <row r="7659" ht="14.25" customHeight="1"/>
    <row r="7660" ht="14.25" customHeight="1"/>
    <row r="7661" ht="14.25" customHeight="1"/>
    <row r="7662" ht="14.25" customHeight="1"/>
    <row r="7663" ht="14.25" customHeight="1"/>
    <row r="7664" ht="14.25" customHeight="1"/>
    <row r="7665" ht="14.25" customHeight="1"/>
    <row r="7666" ht="14.25" customHeight="1"/>
    <row r="7667" ht="14.25" customHeight="1"/>
    <row r="7668" ht="14.25" customHeight="1"/>
    <row r="7669" ht="14.25" customHeight="1"/>
    <row r="7670" ht="14.25" customHeight="1"/>
    <row r="7671" ht="14.25" customHeight="1"/>
    <row r="7672" ht="14.25" customHeight="1"/>
    <row r="7673" ht="14.25" customHeight="1"/>
    <row r="7674" ht="14.25" customHeight="1"/>
    <row r="7675" ht="14.25" customHeight="1"/>
    <row r="7676" ht="14.25" customHeight="1"/>
    <row r="7677" ht="14.25" customHeight="1"/>
    <row r="7678" ht="14.25" customHeight="1"/>
    <row r="7679" ht="14.25" customHeight="1"/>
    <row r="7680" ht="14.25" customHeight="1"/>
    <row r="7681" ht="14.25" customHeight="1"/>
    <row r="7682" ht="14.25" customHeight="1"/>
    <row r="7683" ht="14.25" customHeight="1"/>
    <row r="7684" ht="14.25" customHeight="1"/>
    <row r="7685" ht="14.25" customHeight="1"/>
    <row r="7686" ht="14.25" customHeight="1"/>
    <row r="7687" ht="14.25" customHeight="1"/>
    <row r="7688" ht="14.25" customHeight="1"/>
    <row r="7689" ht="14.25" customHeight="1"/>
    <row r="7690" ht="14.25" customHeight="1"/>
    <row r="7691" ht="14.25" customHeight="1"/>
    <row r="7692" ht="14.25" customHeight="1"/>
    <row r="7693" ht="14.25" customHeight="1"/>
    <row r="7694" ht="14.25" customHeight="1"/>
    <row r="7695" ht="14.25" customHeight="1"/>
    <row r="7696" ht="14.25" customHeight="1"/>
    <row r="7697" ht="14.25" customHeight="1"/>
    <row r="7698" ht="14.25" customHeight="1"/>
    <row r="7699" ht="14.25" customHeight="1"/>
    <row r="7700" ht="14.25" customHeight="1"/>
    <row r="7701" ht="14.25" customHeight="1"/>
    <row r="7702" ht="14.25" customHeight="1"/>
    <row r="7703" ht="14.25" customHeight="1"/>
    <row r="7704" ht="14.25" customHeight="1"/>
    <row r="7705" ht="14.25" customHeight="1"/>
    <row r="7706" ht="14.25" customHeight="1"/>
    <row r="7707" ht="14.25" customHeight="1"/>
    <row r="7708" ht="14.25" customHeight="1"/>
    <row r="7709" ht="14.25" customHeight="1"/>
    <row r="7710" ht="14.25" customHeight="1"/>
    <row r="7711" ht="14.25" customHeight="1"/>
    <row r="7712" ht="14.25" customHeight="1"/>
    <row r="7713" ht="14.25" customHeight="1"/>
    <row r="7714" ht="14.25" customHeight="1"/>
    <row r="7715" ht="14.25" customHeight="1"/>
    <row r="7716" ht="14.25" customHeight="1"/>
    <row r="7717" ht="14.25" customHeight="1"/>
    <row r="7718" ht="14.25" customHeight="1"/>
    <row r="7719" ht="14.25" customHeight="1"/>
    <row r="7720" ht="14.25" customHeight="1"/>
    <row r="7721" ht="14.25" customHeight="1"/>
    <row r="7722" ht="14.25" customHeight="1"/>
    <row r="7723" ht="14.25" customHeight="1"/>
    <row r="7724" ht="14.25" customHeight="1"/>
    <row r="7725" ht="14.25" customHeight="1"/>
    <row r="7726" ht="14.25" customHeight="1"/>
    <row r="7727" ht="14.25" customHeight="1"/>
    <row r="7728" ht="14.25" customHeight="1"/>
    <row r="7729" ht="14.25" customHeight="1"/>
    <row r="7730" ht="14.25" customHeight="1"/>
    <row r="7731" ht="14.25" customHeight="1"/>
    <row r="7732" ht="14.25" customHeight="1"/>
    <row r="7733" ht="14.25" customHeight="1"/>
    <row r="7734" ht="14.25" customHeight="1"/>
    <row r="7735" ht="14.25" customHeight="1"/>
    <row r="7736" ht="14.25" customHeight="1"/>
    <row r="7737" ht="14.25" customHeight="1"/>
    <row r="7738" ht="14.25" customHeight="1"/>
    <row r="7739" ht="14.25" customHeight="1"/>
    <row r="7740" ht="14.25" customHeight="1"/>
    <row r="7741" ht="14.25" customHeight="1"/>
    <row r="7742" ht="14.25" customHeight="1"/>
    <row r="7743" ht="14.25" customHeight="1"/>
    <row r="7744" ht="14.25" customHeight="1"/>
    <row r="7745" ht="14.25" customHeight="1"/>
    <row r="7746" ht="14.25" customHeight="1"/>
    <row r="7747" ht="14.25" customHeight="1"/>
    <row r="7748" ht="14.25" customHeight="1"/>
    <row r="7749" ht="14.25" customHeight="1"/>
    <row r="7750" ht="14.25" customHeight="1"/>
    <row r="7751" ht="14.25" customHeight="1"/>
    <row r="7752" ht="14.25" customHeight="1"/>
    <row r="7753" ht="14.25" customHeight="1"/>
    <row r="7754" ht="14.25" customHeight="1"/>
    <row r="7755" ht="14.25" customHeight="1"/>
    <row r="7756" ht="14.25" customHeight="1"/>
    <row r="7757" ht="14.25" customHeight="1"/>
    <row r="7758" ht="14.25" customHeight="1"/>
    <row r="7759" ht="14.25" customHeight="1"/>
    <row r="7760" ht="14.25" customHeight="1"/>
    <row r="7761" ht="14.25" customHeight="1"/>
    <row r="7762" ht="14.25" customHeight="1"/>
    <row r="7763" ht="14.25" customHeight="1"/>
    <row r="7764" ht="14.25" customHeight="1"/>
    <row r="7765" ht="14.25" customHeight="1"/>
    <row r="7766" ht="14.25" customHeight="1"/>
    <row r="7767" ht="14.25" customHeight="1"/>
    <row r="7768" ht="14.25" customHeight="1"/>
    <row r="7769" ht="14.25" customHeight="1"/>
    <row r="7770" ht="14.25" customHeight="1"/>
    <row r="7771" ht="14.25" customHeight="1"/>
    <row r="7772" ht="14.25" customHeight="1"/>
    <row r="7773" ht="14.25" customHeight="1"/>
    <row r="7774" ht="14.25" customHeight="1"/>
    <row r="7775" ht="14.25" customHeight="1"/>
    <row r="7776" ht="14.25" customHeight="1"/>
    <row r="7777" ht="14.25" customHeight="1"/>
    <row r="7778" ht="14.25" customHeight="1"/>
    <row r="7779" ht="14.25" customHeight="1"/>
    <row r="7780" ht="14.25" customHeight="1"/>
    <row r="7781" ht="14.25" customHeight="1"/>
    <row r="7782" ht="14.25" customHeight="1"/>
    <row r="7783" ht="14.25" customHeight="1"/>
    <row r="7784" ht="14.25" customHeight="1"/>
    <row r="7785" ht="14.25" customHeight="1"/>
    <row r="7786" ht="14.25" customHeight="1"/>
    <row r="7787" ht="14.25" customHeight="1"/>
    <row r="7788" ht="14.25" customHeight="1"/>
    <row r="7789" ht="14.25" customHeight="1"/>
    <row r="7790" ht="14.25" customHeight="1"/>
    <row r="7791" ht="14.25" customHeight="1"/>
    <row r="7792" ht="14.25" customHeight="1"/>
    <row r="7793" ht="14.25" customHeight="1"/>
    <row r="7794" ht="14.25" customHeight="1"/>
    <row r="7795" ht="14.25" customHeight="1"/>
    <row r="7796" ht="14.25" customHeight="1"/>
    <row r="7797" ht="14.25" customHeight="1"/>
    <row r="7798" ht="14.25" customHeight="1"/>
    <row r="7799" ht="14.25" customHeight="1"/>
    <row r="7800" ht="14.25" customHeight="1"/>
    <row r="7801" ht="14.25" customHeight="1"/>
    <row r="7802" ht="14.25" customHeight="1"/>
    <row r="7803" ht="14.25" customHeight="1"/>
    <row r="7804" ht="14.25" customHeight="1"/>
    <row r="7805" ht="14.25" customHeight="1"/>
    <row r="7806" ht="14.25" customHeight="1"/>
    <row r="7807" ht="14.25" customHeight="1"/>
    <row r="7808" ht="14.25" customHeight="1"/>
    <row r="7809" ht="14.25" customHeight="1"/>
    <row r="7810" ht="14.25" customHeight="1"/>
    <row r="7811" ht="14.25" customHeight="1"/>
    <row r="7812" ht="14.25" customHeight="1"/>
    <row r="7813" ht="14.25" customHeight="1"/>
    <row r="7814" ht="14.25" customHeight="1"/>
    <row r="7815" ht="14.25" customHeight="1"/>
    <row r="7816" ht="14.25" customHeight="1"/>
    <row r="7817" ht="14.25" customHeight="1"/>
    <row r="7818" ht="14.25" customHeight="1"/>
    <row r="7819" ht="14.25" customHeight="1"/>
    <row r="7820" ht="14.25" customHeight="1"/>
    <row r="7821" ht="14.25" customHeight="1"/>
    <row r="7822" ht="14.25" customHeight="1"/>
    <row r="7823" ht="14.25" customHeight="1"/>
    <row r="7824" ht="14.25" customHeight="1"/>
    <row r="7825" ht="14.25" customHeight="1"/>
    <row r="7826" ht="14.25" customHeight="1"/>
    <row r="7827" ht="14.25" customHeight="1"/>
    <row r="7828" ht="14.25" customHeight="1"/>
    <row r="7829" ht="14.25" customHeight="1"/>
    <row r="7830" ht="14.25" customHeight="1"/>
    <row r="7831" ht="14.25" customHeight="1"/>
    <row r="7832" ht="14.25" customHeight="1"/>
    <row r="7833" ht="14.25" customHeight="1"/>
    <row r="7834" ht="14.25" customHeight="1"/>
    <row r="7835" ht="14.25" customHeight="1"/>
    <row r="7836" ht="14.25" customHeight="1"/>
    <row r="7837" ht="14.25" customHeight="1"/>
    <row r="7838" ht="14.25" customHeight="1"/>
    <row r="7839" ht="14.25" customHeight="1"/>
    <row r="7840" ht="14.25" customHeight="1"/>
    <row r="7841" ht="14.25" customHeight="1"/>
    <row r="7842" ht="14.25" customHeight="1"/>
    <row r="7843" ht="14.25" customHeight="1"/>
    <row r="7844" ht="14.25" customHeight="1"/>
    <row r="7845" ht="14.25" customHeight="1"/>
    <row r="7846" ht="14.25" customHeight="1"/>
    <row r="7847" ht="14.25" customHeight="1"/>
    <row r="7848" ht="14.25" customHeight="1"/>
    <row r="7849" ht="14.25" customHeight="1"/>
    <row r="7850" ht="14.25" customHeight="1"/>
    <row r="7851" ht="14.25" customHeight="1"/>
    <row r="7852" ht="14.25" customHeight="1"/>
    <row r="7853" ht="14.25" customHeight="1"/>
    <row r="7854" ht="14.25" customHeight="1"/>
    <row r="7855" ht="14.25" customHeight="1"/>
    <row r="7856" ht="14.25" customHeight="1"/>
    <row r="7857" ht="14.25" customHeight="1"/>
    <row r="7858" ht="14.25" customHeight="1"/>
    <row r="7859" ht="14.25" customHeight="1"/>
    <row r="7860" ht="14.25" customHeight="1"/>
    <row r="7861" ht="14.25" customHeight="1"/>
    <row r="7862" ht="14.25" customHeight="1"/>
    <row r="7863" ht="14.25" customHeight="1"/>
    <row r="7864" ht="14.25" customHeight="1"/>
    <row r="7865" ht="14.25" customHeight="1"/>
    <row r="7866" ht="14.25" customHeight="1"/>
    <row r="7867" ht="14.25" customHeight="1"/>
    <row r="7868" ht="14.25" customHeight="1"/>
    <row r="7869" ht="14.25" customHeight="1"/>
    <row r="7870" ht="14.25" customHeight="1"/>
    <row r="7871" ht="14.25" customHeight="1"/>
    <row r="7872" ht="14.25" customHeight="1"/>
    <row r="7873" ht="14.25" customHeight="1"/>
    <row r="7874" ht="14.25" customHeight="1"/>
    <row r="7875" ht="14.25" customHeight="1"/>
    <row r="7876" ht="14.25" customHeight="1"/>
    <row r="7877" ht="14.25" customHeight="1"/>
    <row r="7878" ht="14.25" customHeight="1"/>
    <row r="7879" ht="14.25" customHeight="1"/>
    <row r="7880" ht="14.25" customHeight="1"/>
    <row r="7881" ht="14.25" customHeight="1"/>
    <row r="7882" ht="14.25" customHeight="1"/>
    <row r="7883" ht="14.25" customHeight="1"/>
    <row r="7884" ht="14.25" customHeight="1"/>
    <row r="7885" ht="14.25" customHeight="1"/>
    <row r="7886" ht="14.25" customHeight="1"/>
    <row r="7887" ht="14.25" customHeight="1"/>
    <row r="7888" ht="14.25" customHeight="1"/>
    <row r="7889" ht="14.25" customHeight="1"/>
    <row r="7890" ht="14.25" customHeight="1"/>
    <row r="7891" ht="14.25" customHeight="1"/>
    <row r="7892" ht="14.25" customHeight="1"/>
    <row r="7893" ht="14.25" customHeight="1"/>
    <row r="7894" ht="14.25" customHeight="1"/>
    <row r="7895" ht="14.25" customHeight="1"/>
    <row r="7896" ht="14.25" customHeight="1"/>
    <row r="7897" ht="14.25" customHeight="1"/>
    <row r="7898" ht="14.25" customHeight="1"/>
    <row r="7899" ht="14.25" customHeight="1"/>
    <row r="7900" ht="14.25" customHeight="1"/>
    <row r="7901" ht="14.25" customHeight="1"/>
    <row r="7902" ht="14.25" customHeight="1"/>
    <row r="7903" ht="14.25" customHeight="1"/>
    <row r="7904" ht="14.25" customHeight="1"/>
    <row r="7905" ht="14.25" customHeight="1"/>
    <row r="7906" ht="14.25" customHeight="1"/>
    <row r="7907" ht="14.25" customHeight="1"/>
    <row r="7908" ht="14.25" customHeight="1"/>
    <row r="7909" ht="14.25" customHeight="1"/>
    <row r="7910" ht="14.25" customHeight="1"/>
    <row r="7911" ht="14.25" customHeight="1"/>
    <row r="7912" ht="14.25" customHeight="1"/>
    <row r="7913" ht="14.25" customHeight="1"/>
    <row r="7914" ht="14.25" customHeight="1"/>
    <row r="7915" ht="14.25" customHeight="1"/>
    <row r="7916" ht="14.25" customHeight="1"/>
    <row r="7917" ht="14.25" customHeight="1"/>
    <row r="7918" ht="14.25" customHeight="1"/>
    <row r="7919" ht="14.25" customHeight="1"/>
    <row r="7920" ht="14.25" customHeight="1"/>
    <row r="7921" ht="14.25" customHeight="1"/>
    <row r="7922" ht="14.25" customHeight="1"/>
    <row r="7923" ht="14.25" customHeight="1"/>
    <row r="7924" ht="14.25" customHeight="1"/>
    <row r="7925" ht="14.25" customHeight="1"/>
    <row r="7926" ht="14.25" customHeight="1"/>
    <row r="7927" ht="14.25" customHeight="1"/>
    <row r="7928" ht="14.25" customHeight="1"/>
    <row r="7929" ht="14.25" customHeight="1"/>
    <row r="7930" ht="14.25" customHeight="1"/>
    <row r="7931" ht="14.25" customHeight="1"/>
    <row r="7932" ht="14.25" customHeight="1"/>
    <row r="7933" ht="14.25" customHeight="1"/>
    <row r="7934" ht="14.25" customHeight="1"/>
    <row r="7935" ht="14.25" customHeight="1"/>
    <row r="7936" ht="14.25" customHeight="1"/>
    <row r="7937" ht="14.25" customHeight="1"/>
    <row r="7938" ht="14.25" customHeight="1"/>
    <row r="7939" ht="14.25" customHeight="1"/>
    <row r="7940" ht="14.25" customHeight="1"/>
    <row r="7941" ht="14.25" customHeight="1"/>
    <row r="7942" ht="14.25" customHeight="1"/>
    <row r="7943" ht="14.25" customHeight="1"/>
    <row r="7944" ht="14.25" customHeight="1"/>
    <row r="7945" ht="14.25" customHeight="1"/>
    <row r="7946" ht="14.25" customHeight="1"/>
    <row r="7947" ht="14.25" customHeight="1"/>
    <row r="7948" ht="14.25" customHeight="1"/>
    <row r="7949" ht="14.25" customHeight="1"/>
    <row r="7950" ht="14.25" customHeight="1"/>
    <row r="7951" ht="14.25" customHeight="1"/>
    <row r="7952" ht="14.25" customHeight="1"/>
    <row r="7953" ht="14.25" customHeight="1"/>
    <row r="7954" ht="14.25" customHeight="1"/>
    <row r="7955" ht="14.25" customHeight="1"/>
    <row r="7956" ht="14.25" customHeight="1"/>
    <row r="7957" ht="14.25" customHeight="1"/>
    <row r="7958" ht="14.25" customHeight="1"/>
    <row r="7959" ht="14.25" customHeight="1"/>
    <row r="7960" ht="14.25" customHeight="1"/>
    <row r="7961" ht="14.25" customHeight="1"/>
    <row r="7962" ht="14.25" customHeight="1"/>
    <row r="7963" ht="14.25" customHeight="1"/>
    <row r="7964" ht="14.25" customHeight="1"/>
    <row r="7965" ht="14.25" customHeight="1"/>
    <row r="7966" ht="14.25" customHeight="1"/>
    <row r="7967" ht="14.25" customHeight="1"/>
    <row r="7968" ht="14.25" customHeight="1"/>
    <row r="7969" ht="14.25" customHeight="1"/>
    <row r="7970" ht="14.25" customHeight="1"/>
    <row r="7971" ht="14.25" customHeight="1"/>
    <row r="7972" ht="14.25" customHeight="1"/>
    <row r="7973" ht="14.25" customHeight="1"/>
    <row r="7974" ht="14.25" customHeight="1"/>
    <row r="7975" ht="14.25" customHeight="1"/>
    <row r="7976" ht="14.25" customHeight="1"/>
    <row r="7977" ht="14.25" customHeight="1"/>
    <row r="7978" ht="14.25" customHeight="1"/>
    <row r="7979" ht="14.25" customHeight="1"/>
    <row r="7980" ht="14.25" customHeight="1"/>
    <row r="7981" ht="14.25" customHeight="1"/>
    <row r="7982" ht="14.25" customHeight="1"/>
    <row r="7983" ht="14.25" customHeight="1"/>
    <row r="7984" ht="14.25" customHeight="1"/>
    <row r="7985" ht="14.25" customHeight="1"/>
    <row r="7986" ht="14.25" customHeight="1"/>
    <row r="7987" ht="14.25" customHeight="1"/>
    <row r="7988" ht="14.25" customHeight="1"/>
    <row r="7989" ht="14.25" customHeight="1"/>
    <row r="7990" ht="14.25" customHeight="1"/>
    <row r="7991" ht="14.25" customHeight="1"/>
    <row r="7992" ht="14.25" customHeight="1"/>
    <row r="7993" ht="14.25" customHeight="1"/>
    <row r="7994" ht="14.25" customHeight="1"/>
    <row r="7995" ht="14.25" customHeight="1"/>
    <row r="7996" ht="14.25" customHeight="1"/>
    <row r="7997" ht="14.25" customHeight="1"/>
    <row r="7998" ht="14.25" customHeight="1"/>
    <row r="7999" ht="14.25" customHeight="1"/>
    <row r="8000" ht="14.25" customHeight="1"/>
    <row r="8001" ht="14.25" customHeight="1"/>
    <row r="8002" ht="14.25" customHeight="1"/>
    <row r="8003" ht="14.25" customHeight="1"/>
    <row r="8004" ht="14.25" customHeight="1"/>
    <row r="8005" ht="14.25" customHeight="1"/>
    <row r="8006" ht="14.25" customHeight="1"/>
    <row r="8007" ht="14.25" customHeight="1"/>
    <row r="8008" ht="14.25" customHeight="1"/>
    <row r="8009" ht="14.25" customHeight="1"/>
    <row r="8010" ht="14.25" customHeight="1"/>
    <row r="8011" ht="14.25" customHeight="1"/>
    <row r="8012" ht="14.25" customHeight="1"/>
    <row r="8013" ht="14.25" customHeight="1"/>
    <row r="8014" ht="14.25" customHeight="1"/>
    <row r="8015" ht="14.25" customHeight="1"/>
    <row r="8016" ht="14.25" customHeight="1"/>
    <row r="8017" ht="14.25" customHeight="1"/>
    <row r="8018" ht="14.25" customHeight="1"/>
    <row r="8019" ht="14.25" customHeight="1"/>
    <row r="8020" ht="14.25" customHeight="1"/>
    <row r="8021" ht="14.25" customHeight="1"/>
    <row r="8022" ht="14.25" customHeight="1"/>
    <row r="8023" ht="14.25" customHeight="1"/>
    <row r="8024" ht="14.25" customHeight="1"/>
    <row r="8025" ht="14.25" customHeight="1"/>
    <row r="8026" ht="14.25" customHeight="1"/>
    <row r="8027" ht="14.25" customHeight="1"/>
    <row r="8028" ht="14.25" customHeight="1"/>
    <row r="8029" ht="14.25" customHeight="1"/>
    <row r="8030" ht="14.25" customHeight="1"/>
    <row r="8031" ht="14.25" customHeight="1"/>
    <row r="8032" ht="14.25" customHeight="1"/>
    <row r="8033" ht="14.25" customHeight="1"/>
    <row r="8034" ht="14.25" customHeight="1"/>
    <row r="8035" ht="14.25" customHeight="1"/>
    <row r="8036" ht="14.25" customHeight="1"/>
    <row r="8037" ht="14.25" customHeight="1"/>
    <row r="8038" ht="14.25" customHeight="1"/>
    <row r="8039" ht="14.25" customHeight="1"/>
    <row r="8040" ht="14.25" customHeight="1"/>
    <row r="8041" ht="14.25" customHeight="1"/>
    <row r="8042" ht="14.25" customHeight="1"/>
    <row r="8043" ht="14.25" customHeight="1"/>
    <row r="8044" ht="14.25" customHeight="1"/>
    <row r="8045" ht="14.25" customHeight="1"/>
    <row r="8046" ht="14.25" customHeight="1"/>
    <row r="8047" ht="14.25" customHeight="1"/>
    <row r="8048" ht="14.25" customHeight="1"/>
    <row r="8049" ht="14.25" customHeight="1"/>
    <row r="8050" ht="14.25" customHeight="1"/>
    <row r="8051" ht="14.25" customHeight="1"/>
    <row r="8052" ht="14.25" customHeight="1"/>
    <row r="8053" ht="14.25" customHeight="1"/>
    <row r="8054" ht="14.25" customHeight="1"/>
    <row r="8055" ht="14.25" customHeight="1"/>
    <row r="8056" ht="14.25" customHeight="1"/>
    <row r="8057" ht="14.25" customHeight="1"/>
    <row r="8058" ht="14.25" customHeight="1"/>
    <row r="8059" ht="14.25" customHeight="1"/>
    <row r="8060" ht="14.25" customHeight="1"/>
    <row r="8061" ht="14.25" customHeight="1"/>
    <row r="8062" ht="14.25" customHeight="1"/>
    <row r="8063" ht="14.25" customHeight="1"/>
    <row r="8064" ht="14.25" customHeight="1"/>
    <row r="8065" ht="14.25" customHeight="1"/>
    <row r="8066" ht="14.25" customHeight="1"/>
    <row r="8067" ht="14.25" customHeight="1"/>
    <row r="8068" ht="14.25" customHeight="1"/>
    <row r="8069" ht="14.25" customHeight="1"/>
    <row r="8070" ht="14.25" customHeight="1"/>
    <row r="8071" ht="14.25" customHeight="1"/>
    <row r="8072" ht="14.25" customHeight="1"/>
    <row r="8073" ht="14.25" customHeight="1"/>
    <row r="8074" ht="14.25" customHeight="1"/>
    <row r="8075" ht="14.25" customHeight="1"/>
    <row r="8076" ht="14.25" customHeight="1"/>
    <row r="8077" ht="14.25" customHeight="1"/>
    <row r="8078" ht="14.25" customHeight="1"/>
    <row r="8079" ht="14.25" customHeight="1"/>
    <row r="8080" ht="14.25" customHeight="1"/>
    <row r="8081" ht="14.25" customHeight="1"/>
    <row r="8082" ht="14.25" customHeight="1"/>
    <row r="8083" ht="14.25" customHeight="1"/>
    <row r="8084" ht="14.25" customHeight="1"/>
    <row r="8085" ht="14.25" customHeight="1"/>
    <row r="8086" ht="14.25" customHeight="1"/>
    <row r="8087" ht="14.25" customHeight="1"/>
    <row r="8088" ht="14.25" customHeight="1"/>
    <row r="8089" ht="14.25" customHeight="1"/>
    <row r="8090" ht="14.25" customHeight="1"/>
    <row r="8091" ht="14.25" customHeight="1"/>
    <row r="8092" ht="14.25" customHeight="1"/>
    <row r="8093" ht="14.25" customHeight="1"/>
    <row r="8094" ht="14.25" customHeight="1"/>
    <row r="8095" ht="14.25" customHeight="1"/>
    <row r="8096" ht="14.25" customHeight="1"/>
    <row r="8097" ht="14.25" customHeight="1"/>
    <row r="8098" ht="14.25" customHeight="1"/>
    <row r="8099" ht="14.25" customHeight="1"/>
    <row r="8100" ht="14.25" customHeight="1"/>
    <row r="8101" ht="14.25" customHeight="1"/>
    <row r="8102" ht="14.25" customHeight="1"/>
    <row r="8103" ht="14.25" customHeight="1"/>
    <row r="8104" ht="14.25" customHeight="1"/>
    <row r="8105" ht="14.25" customHeight="1"/>
    <row r="8106" ht="14.25" customHeight="1"/>
    <row r="8107" ht="14.25" customHeight="1"/>
    <row r="8108" ht="14.25" customHeight="1"/>
    <row r="8109" ht="14.25" customHeight="1"/>
    <row r="8110" ht="14.25" customHeight="1"/>
    <row r="8111" ht="14.25" customHeight="1"/>
    <row r="8112" ht="14.25" customHeight="1"/>
    <row r="8113" ht="14.25" customHeight="1"/>
    <row r="8114" ht="14.25" customHeight="1"/>
    <row r="8115" ht="14.25" customHeight="1"/>
    <row r="8116" ht="14.25" customHeight="1"/>
    <row r="8117" ht="14.25" customHeight="1"/>
    <row r="8118" ht="14.25" customHeight="1"/>
    <row r="8119" ht="14.25" customHeight="1"/>
    <row r="8120" ht="14.25" customHeight="1"/>
    <row r="8121" ht="14.25" customHeight="1"/>
    <row r="8122" ht="14.25" customHeight="1"/>
    <row r="8123" ht="14.25" customHeight="1"/>
    <row r="8124" ht="14.25" customHeight="1"/>
    <row r="8125" ht="14.25" customHeight="1"/>
    <row r="8126" ht="14.25" customHeight="1"/>
    <row r="8127" ht="14.25" customHeight="1"/>
    <row r="8128" ht="14.25" customHeight="1"/>
    <row r="8129" ht="14.25" customHeight="1"/>
    <row r="8130" ht="14.25" customHeight="1"/>
    <row r="8131" ht="14.25" customHeight="1"/>
    <row r="8132" ht="14.25" customHeight="1"/>
    <row r="8133" ht="14.25" customHeight="1"/>
    <row r="8134" ht="14.25" customHeight="1"/>
    <row r="8135" ht="14.25" customHeight="1"/>
    <row r="8136" ht="14.25" customHeight="1"/>
    <row r="8137" ht="14.25" customHeight="1"/>
    <row r="8138" ht="14.25" customHeight="1"/>
    <row r="8139" ht="14.25" customHeight="1"/>
    <row r="8140" ht="14.25" customHeight="1"/>
    <row r="8141" ht="14.25" customHeight="1"/>
    <row r="8142" ht="14.25" customHeight="1"/>
    <row r="8143" ht="14.25" customHeight="1"/>
    <row r="8144" ht="14.25" customHeight="1"/>
    <row r="8145" ht="14.25" customHeight="1"/>
    <row r="8146" ht="14.25" customHeight="1"/>
    <row r="8147" ht="14.25" customHeight="1"/>
    <row r="8148" ht="14.25" customHeight="1"/>
    <row r="8149" ht="14.25" customHeight="1"/>
    <row r="8150" ht="14.25" customHeight="1"/>
    <row r="8151" ht="14.25" customHeight="1"/>
    <row r="8152" ht="14.25" customHeight="1"/>
    <row r="8153" ht="14.25" customHeight="1"/>
    <row r="8154" ht="14.25" customHeight="1"/>
    <row r="8155" ht="14.25" customHeight="1"/>
    <row r="8156" ht="14.25" customHeight="1"/>
    <row r="8157" ht="14.25" customHeight="1"/>
    <row r="8158" ht="14.25" customHeight="1"/>
    <row r="8159" ht="14.25" customHeight="1"/>
    <row r="8160" ht="14.25" customHeight="1"/>
    <row r="8161" ht="14.25" customHeight="1"/>
    <row r="8162" ht="14.25" customHeight="1"/>
    <row r="8163" ht="14.25" customHeight="1"/>
    <row r="8164" ht="14.25" customHeight="1"/>
    <row r="8165" ht="14.25" customHeight="1"/>
    <row r="8166" ht="14.25" customHeight="1"/>
    <row r="8167" ht="14.25" customHeight="1"/>
    <row r="8168" ht="14.25" customHeight="1"/>
    <row r="8169" ht="14.25" customHeight="1"/>
    <row r="8170" ht="14.25" customHeight="1"/>
    <row r="8171" ht="14.25" customHeight="1"/>
    <row r="8172" ht="14.25" customHeight="1"/>
    <row r="8173" ht="14.25" customHeight="1"/>
    <row r="8174" ht="14.25" customHeight="1"/>
    <row r="8175" ht="14.25" customHeight="1"/>
    <row r="8176" ht="14.25" customHeight="1"/>
    <row r="8177" ht="14.25" customHeight="1"/>
    <row r="8178" ht="14.25" customHeight="1"/>
    <row r="8179" ht="14.25" customHeight="1"/>
    <row r="8180" ht="14.25" customHeight="1"/>
    <row r="8181" ht="14.25" customHeight="1"/>
    <row r="8182" ht="14.25" customHeight="1"/>
    <row r="8183" ht="14.25" customHeight="1"/>
    <row r="8184" ht="14.25" customHeight="1"/>
    <row r="8185" ht="14.25" customHeight="1"/>
    <row r="8186" ht="14.25" customHeight="1"/>
    <row r="8187" ht="14.25" customHeight="1"/>
    <row r="8188" ht="14.25" customHeight="1"/>
    <row r="8189" ht="14.25" customHeight="1"/>
    <row r="8190" ht="14.25" customHeight="1"/>
    <row r="8191" ht="14.25" customHeight="1"/>
    <row r="8192" ht="14.25" customHeight="1"/>
    <row r="8193" ht="14.25" customHeight="1"/>
    <row r="8194" ht="14.25" customHeight="1"/>
    <row r="8195" ht="14.25" customHeight="1"/>
    <row r="8196" ht="14.25" customHeight="1"/>
    <row r="8197" ht="14.25" customHeight="1"/>
    <row r="8198" ht="14.25" customHeight="1"/>
    <row r="8199" ht="14.25" customHeight="1"/>
    <row r="8200" ht="14.25" customHeight="1"/>
    <row r="8201" ht="14.25" customHeight="1"/>
    <row r="8202" ht="14.25" customHeight="1"/>
    <row r="8203" ht="14.25" customHeight="1"/>
    <row r="8204" ht="14.25" customHeight="1"/>
    <row r="8205" ht="14.25" customHeight="1"/>
    <row r="8206" ht="14.25" customHeight="1"/>
    <row r="8207" ht="14.25" customHeight="1"/>
    <row r="8208" ht="14.25" customHeight="1"/>
    <row r="8209" ht="14.25" customHeight="1"/>
    <row r="8210" ht="14.25" customHeight="1"/>
    <row r="8211" ht="14.25" customHeight="1"/>
    <row r="8212" ht="14.25" customHeight="1"/>
    <row r="8213" ht="14.25" customHeight="1"/>
    <row r="8214" ht="14.25" customHeight="1"/>
    <row r="8215" ht="14.25" customHeight="1"/>
    <row r="8216" ht="14.25" customHeight="1"/>
    <row r="8217" ht="14.25" customHeight="1"/>
    <row r="8218" ht="14.25" customHeight="1"/>
    <row r="8219" ht="14.25" customHeight="1"/>
    <row r="8220" ht="14.25" customHeight="1"/>
    <row r="8221" ht="14.25" customHeight="1"/>
    <row r="8222" ht="14.25" customHeight="1"/>
    <row r="8223" ht="14.25" customHeight="1"/>
    <row r="8224" ht="14.25" customHeight="1"/>
    <row r="8225" ht="14.25" customHeight="1"/>
    <row r="8226" ht="14.25" customHeight="1"/>
    <row r="8227" ht="14.25" customHeight="1"/>
    <row r="8228" ht="14.25" customHeight="1"/>
    <row r="8229" ht="14.25" customHeight="1"/>
    <row r="8230" ht="14.25" customHeight="1"/>
    <row r="8231" ht="14.25" customHeight="1"/>
    <row r="8232" ht="14.25" customHeight="1"/>
    <row r="8233" ht="14.25" customHeight="1"/>
    <row r="8234" ht="14.25" customHeight="1"/>
    <row r="8235" ht="14.25" customHeight="1"/>
    <row r="8236" ht="14.25" customHeight="1"/>
    <row r="8237" ht="14.25" customHeight="1"/>
    <row r="8238" ht="14.25" customHeight="1"/>
    <row r="8239" ht="14.25" customHeight="1"/>
    <row r="8240" ht="14.25" customHeight="1"/>
    <row r="8241" ht="14.25" customHeight="1"/>
    <row r="8242" ht="14.25" customHeight="1"/>
    <row r="8243" ht="14.25" customHeight="1"/>
    <row r="8244" ht="14.25" customHeight="1"/>
    <row r="8245" ht="14.25" customHeight="1"/>
    <row r="8246" ht="14.25" customHeight="1"/>
    <row r="8247" ht="14.25" customHeight="1"/>
    <row r="8248" ht="14.25" customHeight="1"/>
    <row r="8249" ht="14.25" customHeight="1"/>
    <row r="8250" ht="14.25" customHeight="1"/>
    <row r="8251" ht="14.25" customHeight="1"/>
    <row r="8252" ht="14.25" customHeight="1"/>
    <row r="8253" ht="14.25" customHeight="1"/>
    <row r="8254" ht="14.25" customHeight="1"/>
    <row r="8255" ht="14.25" customHeight="1"/>
    <row r="8256" ht="14.25" customHeight="1"/>
    <row r="8257" ht="14.25" customHeight="1"/>
    <row r="8258" ht="14.25" customHeight="1"/>
    <row r="8259" ht="14.25" customHeight="1"/>
    <row r="8260" ht="14.25" customHeight="1"/>
    <row r="8261" ht="14.25" customHeight="1"/>
    <row r="8262" ht="14.25" customHeight="1"/>
    <row r="8263" ht="14.25" customHeight="1"/>
    <row r="8264" ht="14.25" customHeight="1"/>
    <row r="8265" ht="14.25" customHeight="1"/>
    <row r="8266" ht="14.25" customHeight="1"/>
    <row r="8267" ht="14.25" customHeight="1"/>
    <row r="8268" ht="14.25" customHeight="1"/>
    <row r="8269" ht="14.25" customHeight="1"/>
    <row r="8270" ht="14.25" customHeight="1"/>
    <row r="8271" ht="14.25" customHeight="1"/>
    <row r="8272" ht="14.25" customHeight="1"/>
    <row r="8273" ht="14.25" customHeight="1"/>
    <row r="8274" ht="14.25" customHeight="1"/>
    <row r="8275" ht="14.25" customHeight="1"/>
    <row r="8276" ht="14.25" customHeight="1"/>
    <row r="8277" ht="14.25" customHeight="1"/>
    <row r="8278" ht="14.25" customHeight="1"/>
    <row r="8279" ht="14.25" customHeight="1"/>
    <row r="8280" ht="14.25" customHeight="1"/>
    <row r="8281" ht="14.25" customHeight="1"/>
    <row r="8282" ht="14.25" customHeight="1"/>
    <row r="8283" ht="14.25" customHeight="1"/>
    <row r="8284" ht="14.25" customHeight="1"/>
    <row r="8285" ht="14.25" customHeight="1"/>
    <row r="8286" ht="14.25" customHeight="1"/>
    <row r="8287" ht="14.25" customHeight="1"/>
    <row r="8288" ht="14.25" customHeight="1"/>
    <row r="8289" ht="14.25" customHeight="1"/>
    <row r="8290" ht="14.25" customHeight="1"/>
    <row r="8291" ht="14.25" customHeight="1"/>
    <row r="8292" ht="14.25" customHeight="1"/>
    <row r="8293" ht="14.25" customHeight="1"/>
    <row r="8294" ht="14.25" customHeight="1"/>
    <row r="8295" ht="14.25" customHeight="1"/>
    <row r="8296" ht="14.25" customHeight="1"/>
    <row r="8297" ht="14.25" customHeight="1"/>
    <row r="8298" ht="14.25" customHeight="1"/>
    <row r="8299" ht="14.25" customHeight="1"/>
    <row r="8300" ht="14.25" customHeight="1"/>
    <row r="8301" ht="14.25" customHeight="1"/>
    <row r="8302" ht="14.25" customHeight="1"/>
    <row r="8303" ht="14.25" customHeight="1"/>
    <row r="8304" ht="14.25" customHeight="1"/>
    <row r="8305" ht="14.25" customHeight="1"/>
    <row r="8306" ht="14.25" customHeight="1"/>
    <row r="8307" ht="14.25" customHeight="1"/>
    <row r="8308" ht="14.25" customHeight="1"/>
    <row r="8309" ht="14.25" customHeight="1"/>
    <row r="8310" ht="14.25" customHeight="1"/>
    <row r="8311" ht="14.25" customHeight="1"/>
    <row r="8312" ht="14.25" customHeight="1"/>
    <row r="8313" ht="14.25" customHeight="1"/>
    <row r="8314" ht="14.25" customHeight="1"/>
    <row r="8315" ht="14.25" customHeight="1"/>
    <row r="8316" ht="14.25" customHeight="1"/>
    <row r="8317" ht="14.25" customHeight="1"/>
    <row r="8318" ht="14.25" customHeight="1"/>
    <row r="8319" ht="14.25" customHeight="1"/>
    <row r="8320" ht="14.25" customHeight="1"/>
    <row r="8321" ht="14.25" customHeight="1"/>
    <row r="8322" ht="14.25" customHeight="1"/>
    <row r="8323" ht="14.25" customHeight="1"/>
    <row r="8324" ht="14.25" customHeight="1"/>
    <row r="8325" ht="14.25" customHeight="1"/>
    <row r="8326" ht="14.25" customHeight="1"/>
    <row r="8327" ht="14.25" customHeight="1"/>
    <row r="8328" ht="14.25" customHeight="1"/>
    <row r="8329" ht="14.25" customHeight="1"/>
    <row r="8330" ht="14.25" customHeight="1"/>
    <row r="8331" ht="14.25" customHeight="1"/>
    <row r="8332" ht="14.25" customHeight="1"/>
    <row r="8333" ht="14.25" customHeight="1"/>
    <row r="8334" ht="14.25" customHeight="1"/>
    <row r="8335" ht="14.25" customHeight="1"/>
    <row r="8336" ht="14.25" customHeight="1"/>
    <row r="8337" ht="14.25" customHeight="1"/>
    <row r="8338" ht="14.25" customHeight="1"/>
    <row r="8339" ht="14.25" customHeight="1"/>
    <row r="8340" ht="14.25" customHeight="1"/>
    <row r="8341" ht="14.25" customHeight="1"/>
    <row r="8342" ht="14.25" customHeight="1"/>
    <row r="8343" ht="14.25" customHeight="1"/>
    <row r="8344" ht="14.25" customHeight="1"/>
    <row r="8345" ht="14.25" customHeight="1"/>
    <row r="8346" ht="14.25" customHeight="1"/>
    <row r="8347" ht="14.25" customHeight="1"/>
    <row r="8348" ht="14.25" customHeight="1"/>
    <row r="8349" ht="14.25" customHeight="1"/>
    <row r="8350" ht="14.25" customHeight="1"/>
    <row r="8351" ht="14.25" customHeight="1"/>
    <row r="8352" ht="14.25" customHeight="1"/>
    <row r="8353" ht="14.25" customHeight="1"/>
    <row r="8354" ht="14.25" customHeight="1"/>
    <row r="8355" ht="14.25" customHeight="1"/>
    <row r="8356" ht="14.25" customHeight="1"/>
    <row r="8357" ht="14.25" customHeight="1"/>
    <row r="8358" ht="14.25" customHeight="1"/>
    <row r="8359" ht="14.25" customHeight="1"/>
    <row r="8360" ht="14.25" customHeight="1"/>
    <row r="8361" ht="14.25" customHeight="1"/>
    <row r="8362" ht="14.25" customHeight="1"/>
    <row r="8363" ht="14.25" customHeight="1"/>
    <row r="8364" ht="14.25" customHeight="1"/>
    <row r="8365" ht="14.25" customHeight="1"/>
    <row r="8366" ht="14.25" customHeight="1"/>
    <row r="8367" ht="14.25" customHeight="1"/>
    <row r="8368" ht="14.25" customHeight="1"/>
    <row r="8369" ht="14.25" customHeight="1"/>
    <row r="8370" ht="14.25" customHeight="1"/>
    <row r="8371" ht="14.25" customHeight="1"/>
    <row r="8372" ht="14.25" customHeight="1"/>
    <row r="8373" ht="14.25" customHeight="1"/>
    <row r="8374" ht="14.25" customHeight="1"/>
    <row r="8375" ht="14.25" customHeight="1"/>
    <row r="8376" ht="14.25" customHeight="1"/>
    <row r="8377" ht="14.25" customHeight="1"/>
    <row r="8378" ht="14.25" customHeight="1"/>
    <row r="8379" ht="14.25" customHeight="1"/>
    <row r="8380" ht="14.25" customHeight="1"/>
    <row r="8381" ht="14.25" customHeight="1"/>
    <row r="8382" ht="14.25" customHeight="1"/>
    <row r="8383" ht="14.25" customHeight="1"/>
    <row r="8384" ht="14.25" customHeight="1"/>
    <row r="8385" ht="14.25" customHeight="1"/>
    <row r="8386" ht="14.25" customHeight="1"/>
    <row r="8387" ht="14.25" customHeight="1"/>
    <row r="8388" ht="14.25" customHeight="1"/>
    <row r="8389" ht="14.25" customHeight="1"/>
    <row r="8390" ht="14.25" customHeight="1"/>
    <row r="8391" ht="14.25" customHeight="1"/>
    <row r="8392" ht="14.25" customHeight="1"/>
    <row r="8393" ht="14.25" customHeight="1"/>
    <row r="8394" ht="14.25" customHeight="1"/>
    <row r="8395" ht="14.25" customHeight="1"/>
    <row r="8396" ht="14.25" customHeight="1"/>
    <row r="8397" ht="14.25" customHeight="1"/>
    <row r="8398" ht="14.25" customHeight="1"/>
    <row r="8399" ht="14.25" customHeight="1"/>
    <row r="8400" ht="14.25" customHeight="1"/>
    <row r="8401" ht="14.25" customHeight="1"/>
    <row r="8402" ht="14.25" customHeight="1"/>
    <row r="8403" ht="14.25" customHeight="1"/>
    <row r="8404" ht="14.25" customHeight="1"/>
    <row r="8405" ht="14.25" customHeight="1"/>
    <row r="8406" ht="14.25" customHeight="1"/>
    <row r="8407" ht="14.25" customHeight="1"/>
    <row r="8408" ht="14.25" customHeight="1"/>
    <row r="8409" ht="14.25" customHeight="1"/>
    <row r="8410" ht="14.25" customHeight="1"/>
    <row r="8411" ht="14.25" customHeight="1"/>
    <row r="8412" ht="14.25" customHeight="1"/>
    <row r="8413" ht="14.25" customHeight="1"/>
    <row r="8414" ht="14.25" customHeight="1"/>
    <row r="8415" ht="14.25" customHeight="1"/>
    <row r="8416" ht="14.25" customHeight="1"/>
    <row r="8417" ht="14.25" customHeight="1"/>
    <row r="8418" ht="14.25" customHeight="1"/>
    <row r="8419" ht="14.25" customHeight="1"/>
    <row r="8420" ht="14.25" customHeight="1"/>
    <row r="8421" ht="14.25" customHeight="1"/>
    <row r="8422" ht="14.25" customHeight="1"/>
    <row r="8423" ht="14.25" customHeight="1"/>
    <row r="8424" ht="14.25" customHeight="1"/>
    <row r="8425" ht="14.25" customHeight="1"/>
    <row r="8426" ht="14.25" customHeight="1"/>
    <row r="8427" ht="14.25" customHeight="1"/>
    <row r="8428" ht="14.25" customHeight="1"/>
    <row r="8429" ht="14.25" customHeight="1"/>
    <row r="8430" ht="14.25" customHeight="1"/>
    <row r="8431" ht="14.25" customHeight="1"/>
    <row r="8432" ht="14.25" customHeight="1"/>
    <row r="8433" ht="14.25" customHeight="1"/>
    <row r="8434" ht="14.25" customHeight="1"/>
    <row r="8435" ht="14.25" customHeight="1"/>
    <row r="8436" ht="14.25" customHeight="1"/>
    <row r="8437" ht="14.25" customHeight="1"/>
    <row r="8438" ht="14.25" customHeight="1"/>
    <row r="8439" ht="14.25" customHeight="1"/>
    <row r="8440" ht="14.25" customHeight="1"/>
    <row r="8441" ht="14.25" customHeight="1"/>
    <row r="8442" ht="14.25" customHeight="1"/>
    <row r="8443" ht="14.25" customHeight="1"/>
    <row r="8444" ht="14.25" customHeight="1"/>
    <row r="8445" ht="14.25" customHeight="1"/>
    <row r="8446" ht="14.25" customHeight="1"/>
    <row r="8447" ht="14.25" customHeight="1"/>
    <row r="8448" ht="14.25" customHeight="1"/>
    <row r="8449" ht="14.25" customHeight="1"/>
    <row r="8450" ht="14.25" customHeight="1"/>
    <row r="8451" ht="14.25" customHeight="1"/>
    <row r="8452" ht="14.25" customHeight="1"/>
    <row r="8453" ht="14.25" customHeight="1"/>
    <row r="8454" ht="14.25" customHeight="1"/>
    <row r="8455" ht="14.25" customHeight="1"/>
    <row r="8456" ht="14.25" customHeight="1"/>
    <row r="8457" ht="14.25" customHeight="1"/>
    <row r="8458" ht="14.25" customHeight="1"/>
    <row r="8459" ht="14.25" customHeight="1"/>
    <row r="8460" ht="14.25" customHeight="1"/>
    <row r="8461" ht="14.25" customHeight="1"/>
    <row r="8462" ht="14.25" customHeight="1"/>
    <row r="8463" ht="72" customHeight="1"/>
    <row r="8464" ht="72" customHeight="1"/>
    <row r="8465" ht="72" customHeight="1"/>
    <row r="8466" ht="72" customHeight="1"/>
    <row r="8467" ht="72" customHeight="1"/>
    <row r="8468" ht="72" customHeight="1"/>
    <row r="8469" ht="72" customHeight="1"/>
    <row r="8470" ht="72" customHeight="1"/>
    <row r="8471" ht="72" customHeight="1"/>
    <row r="8472" ht="72" customHeight="1"/>
    <row r="8473" ht="72" customHeight="1"/>
    <row r="8474" ht="72" customHeight="1"/>
    <row r="8475" ht="72" customHeight="1"/>
    <row r="8476" ht="72" customHeight="1"/>
    <row r="8477" ht="72" customHeight="1"/>
    <row r="8478" ht="72" customHeight="1"/>
    <row r="8479" ht="72" customHeight="1"/>
    <row r="8480" ht="72" customHeight="1"/>
    <row r="8481" ht="72" customHeight="1"/>
    <row r="8482" ht="72" customHeight="1"/>
    <row r="8483" ht="72" customHeight="1"/>
    <row r="8484" ht="72" customHeight="1"/>
    <row r="8485" ht="72" customHeight="1"/>
    <row r="8486" ht="72" customHeight="1"/>
    <row r="8487" ht="72" customHeight="1"/>
    <row r="8488" ht="72" customHeight="1"/>
    <row r="8489" ht="72" customHeight="1"/>
    <row r="8490" ht="72" customHeight="1"/>
    <row r="8491" ht="72" customHeight="1"/>
    <row r="8492" ht="72" customHeight="1"/>
    <row r="8493" ht="72" customHeight="1"/>
    <row r="8494" ht="72" customHeight="1"/>
    <row r="8495" ht="72" customHeight="1"/>
    <row r="8496" ht="72" customHeight="1"/>
    <row r="8497" ht="72" customHeight="1"/>
    <row r="8498" ht="72" customHeight="1"/>
    <row r="8499" ht="72" customHeight="1"/>
    <row r="8500" ht="72" customHeight="1"/>
    <row r="8501" ht="72" customHeight="1"/>
    <row r="8502" ht="72" customHeight="1"/>
    <row r="8503" ht="72" customHeight="1"/>
    <row r="8504" ht="72" customHeight="1"/>
    <row r="8505" ht="72" customHeight="1"/>
    <row r="8506" ht="72" customHeight="1"/>
    <row r="8507" ht="72" customHeight="1"/>
    <row r="8508" ht="72" customHeight="1"/>
    <row r="8509" ht="72" customHeight="1"/>
    <row r="8510" ht="72" customHeight="1"/>
    <row r="8511" ht="72" customHeight="1"/>
    <row r="8512" ht="72" customHeight="1"/>
    <row r="8513" ht="72" customHeight="1"/>
    <row r="8514" ht="72" customHeight="1"/>
    <row r="8515" ht="72" customHeight="1"/>
    <row r="8516" ht="72" customHeight="1"/>
    <row r="8517" ht="72" customHeight="1"/>
    <row r="8518" ht="72" customHeight="1"/>
    <row r="8519" ht="72" customHeight="1"/>
    <row r="8520" ht="72" customHeight="1"/>
    <row r="8521" ht="72" customHeight="1"/>
    <row r="8522" ht="72" customHeight="1"/>
    <row r="8523" ht="72" customHeight="1"/>
    <row r="8524" ht="72" customHeight="1"/>
    <row r="8525" ht="72" customHeight="1"/>
    <row r="8526" ht="72" customHeight="1"/>
    <row r="8527" ht="72" customHeight="1"/>
    <row r="8528" ht="72" customHeight="1"/>
    <row r="8529" ht="72" customHeight="1"/>
    <row r="8530" ht="72" customHeight="1"/>
    <row r="8531" ht="72" customHeight="1"/>
    <row r="8532" ht="72" customHeight="1"/>
    <row r="8533" ht="72" customHeight="1"/>
    <row r="8534" ht="72" customHeight="1"/>
    <row r="8535" ht="72" customHeight="1"/>
    <row r="8536" ht="72" customHeight="1"/>
    <row r="8537" ht="72" customHeight="1"/>
    <row r="8538" ht="72" customHeight="1"/>
    <row r="8539" ht="72" customHeight="1"/>
    <row r="8540" ht="72" customHeight="1"/>
    <row r="8541" ht="72" customHeight="1"/>
    <row r="8542" ht="72" customHeight="1"/>
    <row r="8543" ht="72" customHeight="1"/>
    <row r="8544" ht="72" customHeight="1"/>
    <row r="8545" ht="72" customHeight="1"/>
    <row r="8546" ht="72" customHeight="1"/>
    <row r="8547" ht="72" customHeight="1"/>
    <row r="8548" ht="72" customHeight="1"/>
    <row r="8549" ht="72" customHeight="1"/>
    <row r="8550" ht="72" customHeight="1"/>
    <row r="8551" ht="72" customHeight="1"/>
    <row r="8552" ht="72" customHeight="1"/>
    <row r="8553" ht="72" customHeight="1"/>
    <row r="8554" ht="72" customHeight="1"/>
    <row r="8555" ht="72" customHeight="1"/>
    <row r="8556" ht="72" customHeight="1"/>
    <row r="8557" ht="72" customHeight="1"/>
    <row r="8558" ht="72" customHeight="1"/>
    <row r="8559" ht="72" customHeight="1"/>
    <row r="8560" ht="72" customHeight="1"/>
    <row r="8561" ht="72" customHeight="1"/>
    <row r="8562" ht="72" customHeight="1"/>
    <row r="8563" ht="72" customHeight="1"/>
    <row r="8564" ht="72" customHeight="1"/>
    <row r="8565" ht="72" customHeight="1"/>
    <row r="8566" ht="72" customHeight="1"/>
    <row r="8567" ht="72" customHeight="1"/>
    <row r="8568" ht="72" customHeight="1"/>
    <row r="8569" ht="72" customHeight="1"/>
    <row r="8570" ht="72" customHeight="1"/>
    <row r="8571" ht="72" customHeight="1"/>
    <row r="8572" ht="72" customHeight="1"/>
    <row r="8573" ht="72" customHeight="1"/>
    <row r="8574" ht="72" customHeight="1"/>
    <row r="8575" ht="72" customHeight="1"/>
    <row r="8576" ht="72" customHeight="1"/>
    <row r="8577" ht="72" customHeight="1"/>
    <row r="8578" ht="72" customHeight="1"/>
    <row r="8579" ht="72" customHeight="1"/>
    <row r="8580" ht="72" customHeight="1"/>
    <row r="8581" ht="72" customHeight="1"/>
    <row r="8582" ht="72" customHeight="1"/>
    <row r="8583" ht="72" customHeight="1"/>
    <row r="8584" ht="72" customHeight="1"/>
    <row r="8585" ht="72" customHeight="1"/>
    <row r="8586" ht="72" customHeight="1"/>
    <row r="8587" ht="72" customHeight="1"/>
    <row r="8588" ht="72" customHeight="1"/>
    <row r="8589" ht="72" customHeight="1"/>
    <row r="8590" ht="72" customHeight="1"/>
    <row r="8591" ht="72" customHeight="1"/>
    <row r="8592" ht="72" customHeight="1"/>
    <row r="8593" ht="72" customHeight="1"/>
    <row r="8594" ht="72" customHeight="1"/>
    <row r="8595" ht="72" customHeight="1"/>
    <row r="8596" ht="72" customHeight="1"/>
    <row r="8597" ht="72" customHeight="1"/>
    <row r="8598" ht="72" customHeight="1"/>
    <row r="8599" ht="72" customHeight="1"/>
    <row r="8600" ht="72" customHeight="1"/>
    <row r="8601" ht="72" customHeight="1"/>
    <row r="8602" ht="72" customHeight="1"/>
    <row r="8603" ht="72" customHeight="1"/>
    <row r="8604" ht="72" customHeight="1"/>
    <row r="8605" ht="72" customHeight="1"/>
    <row r="8606" ht="72" customHeight="1"/>
    <row r="8607" ht="72" customHeight="1"/>
    <row r="8608" ht="72" customHeight="1"/>
    <row r="8609" ht="72" customHeight="1"/>
    <row r="8610" ht="72" customHeight="1"/>
    <row r="8611" ht="72" customHeight="1"/>
    <row r="8612" ht="72" customHeight="1"/>
    <row r="8613" ht="72" customHeight="1"/>
    <row r="8614" ht="72" customHeight="1"/>
    <row r="8615" ht="72" customHeight="1"/>
    <row r="8616" ht="72" customHeight="1"/>
    <row r="8617" ht="72" customHeight="1"/>
    <row r="8618" ht="72" customHeight="1"/>
    <row r="8619" ht="72" customHeight="1"/>
    <row r="8620" ht="72" customHeight="1"/>
    <row r="8621" ht="72" customHeight="1"/>
    <row r="8622" ht="72" customHeight="1"/>
    <row r="8623" ht="72" customHeight="1"/>
    <row r="8624" ht="72" customHeight="1"/>
    <row r="8625" ht="72" customHeight="1"/>
    <row r="8626" ht="72" customHeight="1"/>
    <row r="8627" ht="72" customHeight="1"/>
    <row r="8628" ht="72" customHeight="1"/>
    <row r="8629" ht="72" customHeight="1"/>
    <row r="8630" ht="72" customHeight="1"/>
    <row r="8631" ht="72" customHeight="1"/>
    <row r="8632" ht="72" customHeight="1"/>
    <row r="8633" ht="72" customHeight="1"/>
    <row r="8634" ht="72" customHeight="1"/>
    <row r="8635" ht="72" customHeight="1"/>
    <row r="8636" ht="72" customHeight="1"/>
    <row r="8637" ht="72" customHeight="1"/>
    <row r="8638" ht="72" customHeight="1"/>
    <row r="8639" ht="72" customHeight="1"/>
    <row r="8640" ht="72" customHeight="1"/>
    <row r="8641" ht="72" customHeight="1"/>
    <row r="8642" ht="72" customHeight="1"/>
    <row r="8643" ht="72" customHeight="1"/>
    <row r="8644" ht="72" customHeight="1"/>
    <row r="8645" ht="72" customHeight="1"/>
    <row r="8646" ht="72" customHeight="1"/>
    <row r="8647" ht="72" customHeight="1"/>
    <row r="8648" ht="72" customHeight="1"/>
    <row r="8649" ht="72" customHeight="1"/>
    <row r="8650" ht="72" customHeight="1"/>
    <row r="8651" ht="72" customHeight="1"/>
    <row r="8652" ht="72" customHeight="1"/>
    <row r="8653" ht="72" customHeight="1"/>
    <row r="8654" ht="72" customHeight="1"/>
    <row r="8655" ht="72" customHeight="1"/>
    <row r="8656" ht="72" customHeight="1"/>
    <row r="8657" ht="72" customHeight="1"/>
    <row r="8658" ht="72" customHeight="1"/>
    <row r="8659" ht="72" customHeight="1"/>
    <row r="8660" ht="72" customHeight="1"/>
    <row r="8661" ht="72" customHeight="1"/>
    <row r="8662" ht="72" customHeight="1"/>
  </sheetData>
  <printOptions/>
  <pageMargins left="0.3" right="0.3" top="0.3" bottom="0.3" header="0.1" footer="0.1"/>
  <pageSetup firstPageNumber="1" useFirstPageNumber="1" fitToHeight="0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0.140625" style="0" customWidth="1"/>
  </cols>
  <sheetData>
    <row r="1" ht="12"/>
  </sheetData>
  <printOptions/>
  <pageMargins left="0.3" right="0.3" top="0.3" bottom="0.3" header="0.1" footer="0.1"/>
  <pageSetup fitToHeight="0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0.140625" style="0" customWidth="1"/>
  </cols>
  <sheetData>
    <row r="1" ht="12"/>
  </sheetData>
  <printOptions/>
  <pageMargins left="0.3" right="0.3" top="0.3" bottom="0.3" header="0.1" footer="0.1"/>
  <pageSetup fitToHeight="0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2007-01-30T07:32:14Z</dcterms:created>
  <dcterms:modified xsi:type="dcterms:W3CDTF">1601-01-01T05:00:00Z</dcterms:modified>
  <cp:category/>
  <cp:version/>
  <cp:contentType/>
  <cp:contentStatus/>
</cp:coreProperties>
</file>